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takas\・個人フォルダー\01_サッカー関係\・（社）大分県サッカー協会　第四種　ジュニアHP\2020\prefectural_governor_cup\"/>
    </mc:Choice>
  </mc:AlternateContent>
  <xr:revisionPtr revIDLastSave="0" documentId="13_ncr:1_{E63BBDB5-64BB-4119-BB84-9E28F03EC517}" xr6:coauthVersionLast="45" xr6:coauthVersionMax="45" xr10:uidLastSave="{00000000-0000-0000-0000-000000000000}"/>
  <bookViews>
    <workbookView xWindow="-90" yWindow="-90" windowWidth="19380" windowHeight="10380" firstSheet="5" activeTab="5" xr2:uid="{00000000-000D-0000-FFFF-FFFF00000000}"/>
  </bookViews>
  <sheets>
    <sheet name="大会要項" sheetId="27" r:id="rId1"/>
    <sheet name="健康チェックシート（提出用）" sheetId="31" r:id="rId2"/>
    <sheet name="予選組合せ" sheetId="11" r:id="rId3"/>
    <sheet name="予選リーグ結果" sheetId="2" r:id="rId4"/>
    <sheet name="予選星取表" sheetId="4" r:id="rId5"/>
    <sheet name="決勝トーナメント" sheetId="25" r:id="rId6"/>
    <sheet name="フレンドリートーナメント" sheetId="26" r:id="rId7"/>
    <sheet name="決勝T会場設営" sheetId="21" r:id="rId8"/>
    <sheet name="南大分SP駐車エリア" sheetId="29" r:id="rId9"/>
    <sheet name="西部グランド駐車エリア" sheetId="30" r:id="rId10"/>
    <sheet name="駐車券" sheetId="28" r:id="rId11"/>
  </sheets>
  <definedNames>
    <definedName name="_xlnm._FilterDatabase" localSheetId="1" hidden="1">'健康チェックシート（提出用）'!$B$1:$AC$4</definedName>
    <definedName name="_xlnm.Print_Area" localSheetId="1">'健康チェックシート（提出用）'!$B$1:$AC$49</definedName>
    <definedName name="_xlnm.Print_Area" localSheetId="4">予選星取表!$A$1:$U$39,予選星取表!$A$41:$U$79,予選星取表!$A$81:$U$119,予選星取表!$A$121:$U$161</definedName>
    <definedName name="_xlnm.Print_Area" localSheetId="2">予選組合せ!$B$1:$S$42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3" i="4" l="1"/>
  <c r="H93" i="4"/>
  <c r="J95" i="4"/>
  <c r="H95" i="4"/>
  <c r="J73" i="4"/>
  <c r="H73" i="4"/>
  <c r="J75" i="4"/>
  <c r="H75" i="4"/>
  <c r="G73" i="4"/>
  <c r="E73" i="4"/>
  <c r="J63" i="4"/>
  <c r="H63" i="4"/>
  <c r="J65" i="4"/>
  <c r="H65" i="4"/>
  <c r="G63" i="4"/>
  <c r="E63" i="4"/>
  <c r="J53" i="4"/>
  <c r="H53" i="4"/>
  <c r="J55" i="4"/>
  <c r="H55" i="4"/>
  <c r="E53" i="4"/>
  <c r="O17" i="2"/>
  <c r="N20" i="2" s="1"/>
  <c r="N17" i="2"/>
  <c r="O23" i="2" s="1"/>
  <c r="J17" i="2"/>
  <c r="J23" i="2" s="1"/>
  <c r="AY6" i="2"/>
  <c r="AX9" i="2" s="1"/>
  <c r="AX6" i="2"/>
  <c r="AY12" i="2" s="1"/>
  <c r="AT6" i="2"/>
  <c r="AT12" i="2" s="1"/>
  <c r="AS6" i="2"/>
  <c r="AR9" i="2" s="1"/>
  <c r="AR6" i="2"/>
  <c r="AS12" i="2" s="1"/>
  <c r="AN6" i="2"/>
  <c r="AN12" i="2" s="1"/>
  <c r="AM6" i="2"/>
  <c r="AL9" i="2" s="1"/>
  <c r="AL12" i="2" l="1"/>
  <c r="H72" i="4"/>
  <c r="H74" i="4"/>
  <c r="E72" i="4"/>
  <c r="H62" i="4"/>
  <c r="H64" i="4"/>
  <c r="E62" i="4"/>
  <c r="J20" i="2"/>
  <c r="O20" i="2"/>
  <c r="N23" i="2"/>
  <c r="AY9" i="2"/>
  <c r="AT9" i="2"/>
  <c r="AX12" i="2"/>
  <c r="AS9" i="2"/>
  <c r="AN9" i="2"/>
  <c r="AR12" i="2"/>
  <c r="T48" i="31"/>
  <c r="R48" i="31"/>
  <c r="P48" i="31"/>
  <c r="Y48" i="31" l="1"/>
  <c r="M123" i="4"/>
  <c r="K123" i="4"/>
  <c r="J125" i="4"/>
  <c r="H125" i="4"/>
  <c r="J123" i="4"/>
  <c r="H123" i="4"/>
  <c r="M125" i="4"/>
  <c r="K125" i="4"/>
  <c r="G123" i="4"/>
  <c r="E123" i="4"/>
  <c r="M33" i="4"/>
  <c r="K33" i="4"/>
  <c r="J33" i="4"/>
  <c r="H33" i="4"/>
  <c r="M23" i="4"/>
  <c r="K23" i="4"/>
  <c r="J23" i="4"/>
  <c r="H23" i="4"/>
  <c r="M13" i="4"/>
  <c r="K13" i="4"/>
  <c r="J13" i="4"/>
  <c r="H13" i="4"/>
  <c r="M3" i="4"/>
  <c r="K3" i="4"/>
  <c r="J3" i="4"/>
  <c r="H3" i="4"/>
  <c r="M153" i="4"/>
  <c r="K153" i="4"/>
  <c r="J155" i="4"/>
  <c r="H155" i="4"/>
  <c r="J153" i="4"/>
  <c r="H153" i="4"/>
  <c r="M155" i="4"/>
  <c r="K155" i="4"/>
  <c r="G153" i="4"/>
  <c r="E153" i="4"/>
  <c r="M143" i="4"/>
  <c r="K143" i="4"/>
  <c r="J145" i="4"/>
  <c r="H145" i="4"/>
  <c r="J143" i="4"/>
  <c r="H143" i="4"/>
  <c r="M145" i="4"/>
  <c r="K145" i="4"/>
  <c r="G143" i="4"/>
  <c r="E143" i="4"/>
  <c r="M133" i="4"/>
  <c r="K133" i="4"/>
  <c r="J135" i="4"/>
  <c r="H135" i="4"/>
  <c r="J133" i="4"/>
  <c r="H133" i="4"/>
  <c r="M135" i="4"/>
  <c r="K135" i="4"/>
  <c r="G133" i="4"/>
  <c r="E133" i="4"/>
  <c r="M113" i="4"/>
  <c r="K113" i="4"/>
  <c r="J115" i="4"/>
  <c r="H115" i="4"/>
  <c r="J113" i="4"/>
  <c r="H113" i="4"/>
  <c r="M115" i="4"/>
  <c r="K115" i="4"/>
  <c r="G113" i="4"/>
  <c r="E113" i="4"/>
  <c r="M103" i="4"/>
  <c r="K103" i="4"/>
  <c r="J105" i="4"/>
  <c r="H105" i="4"/>
  <c r="J103" i="4"/>
  <c r="H103" i="4"/>
  <c r="M105" i="4"/>
  <c r="K105" i="4"/>
  <c r="G103" i="4"/>
  <c r="E103" i="4"/>
  <c r="G93" i="4"/>
  <c r="E93" i="4"/>
  <c r="M83" i="4"/>
  <c r="K83" i="4"/>
  <c r="J85" i="4"/>
  <c r="H85" i="4"/>
  <c r="J83" i="4"/>
  <c r="H83" i="4"/>
  <c r="M85" i="4"/>
  <c r="K85" i="4"/>
  <c r="G83" i="4"/>
  <c r="E83" i="4"/>
  <c r="J45" i="4"/>
  <c r="H45" i="4"/>
  <c r="G53" i="4"/>
  <c r="M43" i="4"/>
  <c r="K43" i="4"/>
  <c r="M45" i="4"/>
  <c r="K45" i="4"/>
  <c r="J43" i="4"/>
  <c r="H43" i="4"/>
  <c r="G43" i="4"/>
  <c r="E43" i="4"/>
  <c r="J35" i="4" l="1"/>
  <c r="H35" i="4"/>
  <c r="M35" i="4"/>
  <c r="K35" i="4"/>
  <c r="G33" i="4"/>
  <c r="S32" i="4" s="1"/>
  <c r="E33" i="4"/>
  <c r="G23" i="4"/>
  <c r="E23" i="4"/>
  <c r="R22" i="4" s="1"/>
  <c r="J25" i="4"/>
  <c r="H25" i="4"/>
  <c r="J15" i="4"/>
  <c r="H15" i="4"/>
  <c r="J5" i="4"/>
  <c r="H5" i="4"/>
  <c r="M25" i="4"/>
  <c r="K25" i="4"/>
  <c r="G13" i="4"/>
  <c r="E13" i="4"/>
  <c r="M15" i="4"/>
  <c r="K15" i="4"/>
  <c r="R152" i="4"/>
  <c r="S152" i="4"/>
  <c r="S142" i="4"/>
  <c r="R142" i="4"/>
  <c r="S132" i="4"/>
  <c r="R132" i="4"/>
  <c r="S122" i="4"/>
  <c r="R122" i="4"/>
  <c r="S112" i="4"/>
  <c r="R112" i="4"/>
  <c r="S102" i="4"/>
  <c r="R102" i="4"/>
  <c r="S92" i="4"/>
  <c r="R92" i="4"/>
  <c r="S82" i="4"/>
  <c r="R82" i="4"/>
  <c r="S72" i="4"/>
  <c r="R72" i="4"/>
  <c r="S62" i="4"/>
  <c r="R62" i="4"/>
  <c r="S52" i="4"/>
  <c r="R52" i="4"/>
  <c r="S42" i="4"/>
  <c r="R42" i="4"/>
  <c r="M5" i="4"/>
  <c r="K5" i="4"/>
  <c r="G3" i="4"/>
  <c r="S2" i="4" s="1"/>
  <c r="E3" i="4"/>
  <c r="AX17" i="2"/>
  <c r="AT19" i="2" s="1"/>
  <c r="AT22" i="2" s="1"/>
  <c r="AT17" i="2"/>
  <c r="AY16" i="2" s="1"/>
  <c r="AX16" i="2"/>
  <c r="AT16" i="2"/>
  <c r="AY19" i="2" s="1"/>
  <c r="AR17" i="2"/>
  <c r="AN19" i="2" s="1"/>
  <c r="AN22" i="2" s="1"/>
  <c r="AN17" i="2"/>
  <c r="AS16" i="2" s="1"/>
  <c r="AR16" i="2"/>
  <c r="AN16" i="2"/>
  <c r="AS19" i="2" s="1"/>
  <c r="AL17" i="2"/>
  <c r="AM20" i="2" s="1"/>
  <c r="AH17" i="2"/>
  <c r="AM22" i="2" s="1"/>
  <c r="AL16" i="2"/>
  <c r="AL19" i="2" s="1"/>
  <c r="AH16" i="2"/>
  <c r="AL20" i="2" s="1"/>
  <c r="AL22" i="2" s="1"/>
  <c r="AF17" i="2"/>
  <c r="AG20" i="2" s="1"/>
  <c r="AF16" i="2"/>
  <c r="AG17" i="2" s="1"/>
  <c r="AB17" i="2"/>
  <c r="AB16" i="2"/>
  <c r="AG23" i="2" s="1"/>
  <c r="Z17" i="2"/>
  <c r="AA20" i="2" s="1"/>
  <c r="V17" i="2"/>
  <c r="AA22" i="2" s="1"/>
  <c r="Z16" i="2"/>
  <c r="Z23" i="2" s="1"/>
  <c r="V16" i="2"/>
  <c r="AA23" i="2" s="1"/>
  <c r="T17" i="2"/>
  <c r="U20" i="2" s="1"/>
  <c r="P17" i="2"/>
  <c r="U22" i="2" s="1"/>
  <c r="T16" i="2"/>
  <c r="P16" i="2"/>
  <c r="U23" i="2" s="1"/>
  <c r="H17" i="2"/>
  <c r="I20" i="2" s="1"/>
  <c r="H16" i="2"/>
  <c r="I17" i="2" s="1"/>
  <c r="D17" i="2"/>
  <c r="D16" i="2"/>
  <c r="I23" i="2" s="1"/>
  <c r="AN4" i="2"/>
  <c r="AL6" i="2"/>
  <c r="AH6" i="2"/>
  <c r="AM9" i="2" s="1"/>
  <c r="AF6" i="2"/>
  <c r="AG9" i="2" s="1"/>
  <c r="AB6" i="2"/>
  <c r="AB9" i="2" s="1"/>
  <c r="AF5" i="2"/>
  <c r="AF12" i="2" s="1"/>
  <c r="AB5" i="2"/>
  <c r="Z6" i="2"/>
  <c r="V6" i="2"/>
  <c r="V9" i="2" s="1"/>
  <c r="Z5" i="2"/>
  <c r="Z12" i="2" s="1"/>
  <c r="V5" i="2"/>
  <c r="AA8" i="2" s="1"/>
  <c r="T6" i="2"/>
  <c r="U9" i="2" s="1"/>
  <c r="P6" i="2"/>
  <c r="P12" i="2" s="1"/>
  <c r="T5" i="2"/>
  <c r="T12" i="2" s="1"/>
  <c r="P5" i="2"/>
  <c r="U8" i="2" s="1"/>
  <c r="N6" i="2"/>
  <c r="O9" i="2" s="1"/>
  <c r="J6" i="2"/>
  <c r="O11" i="2" s="1"/>
  <c r="N5" i="2"/>
  <c r="N12" i="2" s="1"/>
  <c r="J5" i="2"/>
  <c r="O12" i="2" s="1"/>
  <c r="H6" i="2"/>
  <c r="I9" i="2" s="1"/>
  <c r="D6" i="2"/>
  <c r="I5" i="2" s="1"/>
  <c r="H5" i="2"/>
  <c r="H12" i="2" s="1"/>
  <c r="A158" i="4"/>
  <c r="A156" i="4"/>
  <c r="A154" i="4"/>
  <c r="A148" i="4"/>
  <c r="A146" i="4"/>
  <c r="A144" i="4"/>
  <c r="A138" i="4"/>
  <c r="A136" i="4"/>
  <c r="A128" i="4"/>
  <c r="A126" i="4"/>
  <c r="A124" i="4"/>
  <c r="A118" i="4"/>
  <c r="A116" i="4"/>
  <c r="A114" i="4"/>
  <c r="A108" i="4"/>
  <c r="A106" i="4"/>
  <c r="A104" i="4"/>
  <c r="A96" i="4"/>
  <c r="A94" i="4"/>
  <c r="A88" i="4"/>
  <c r="A86" i="4"/>
  <c r="A84" i="4"/>
  <c r="A76" i="4"/>
  <c r="A74" i="4"/>
  <c r="A66" i="4"/>
  <c r="A64" i="4"/>
  <c r="A62" i="4"/>
  <c r="A56" i="4"/>
  <c r="A54" i="4"/>
  <c r="A48" i="4"/>
  <c r="A46" i="4"/>
  <c r="A44" i="4"/>
  <c r="A38" i="4"/>
  <c r="A36" i="4"/>
  <c r="A34" i="4"/>
  <c r="A28" i="4"/>
  <c r="A26" i="4"/>
  <c r="A24" i="4"/>
  <c r="A18" i="4"/>
  <c r="A16" i="4"/>
  <c r="A14" i="4"/>
  <c r="A8" i="4"/>
  <c r="A4" i="4"/>
  <c r="AH9" i="2" l="1"/>
  <c r="AM12" i="2"/>
  <c r="AN20" i="2"/>
  <c r="P9" i="2"/>
  <c r="H23" i="2"/>
  <c r="AG5" i="2"/>
  <c r="AF23" i="2"/>
  <c r="AA12" i="2"/>
  <c r="D19" i="2"/>
  <c r="D22" i="2" s="1"/>
  <c r="P19" i="2"/>
  <c r="P22" i="2" s="1"/>
  <c r="AL23" i="2"/>
  <c r="Z20" i="2"/>
  <c r="Z22" i="2" s="1"/>
  <c r="AB19" i="2"/>
  <c r="AB22" i="2" s="1"/>
  <c r="U6" i="2"/>
  <c r="U11" i="2"/>
  <c r="V20" i="2"/>
  <c r="J9" i="2"/>
  <c r="P20" i="2"/>
  <c r="AS22" i="2"/>
  <c r="AY20" i="2"/>
  <c r="AA6" i="2"/>
  <c r="N9" i="2"/>
  <c r="N11" i="2" s="1"/>
  <c r="T8" i="2"/>
  <c r="AG6" i="2"/>
  <c r="AN23" i="2"/>
  <c r="AS23" i="2"/>
  <c r="AY22" i="2"/>
  <c r="O8" i="2"/>
  <c r="T9" i="2"/>
  <c r="T11" i="2" s="1"/>
  <c r="U12" i="2"/>
  <c r="AB8" i="2"/>
  <c r="AB11" i="2" s="1"/>
  <c r="AG11" i="2"/>
  <c r="AM16" i="2"/>
  <c r="AT20" i="2"/>
  <c r="AY23" i="2"/>
  <c r="H8" i="2"/>
  <c r="D8" i="2"/>
  <c r="D11" i="2" s="1"/>
  <c r="U5" i="2"/>
  <c r="Z8" i="2"/>
  <c r="AB12" i="2"/>
  <c r="AH12" i="2"/>
  <c r="V19" i="2"/>
  <c r="V22" i="2" s="1"/>
  <c r="AH23" i="2"/>
  <c r="AS20" i="2"/>
  <c r="AT23" i="2"/>
  <c r="O6" i="2"/>
  <c r="I19" i="2"/>
  <c r="U19" i="2"/>
  <c r="AG19" i="2"/>
  <c r="I11" i="2"/>
  <c r="D12" i="2"/>
  <c r="N8" i="2"/>
  <c r="AG8" i="2"/>
  <c r="AF9" i="2"/>
  <c r="AF11" i="2" s="1"/>
  <c r="AA5" i="2"/>
  <c r="I22" i="2"/>
  <c r="I16" i="2"/>
  <c r="D23" i="2"/>
  <c r="D20" i="2"/>
  <c r="U17" i="2"/>
  <c r="T19" i="2"/>
  <c r="AG22" i="2"/>
  <c r="AG16" i="2"/>
  <c r="AB23" i="2"/>
  <c r="AB20" i="2"/>
  <c r="AY17" i="2"/>
  <c r="AX19" i="2"/>
  <c r="AA9" i="2"/>
  <c r="V8" i="2"/>
  <c r="V11" i="2" s="1"/>
  <c r="H20" i="2"/>
  <c r="H22" i="2" s="1"/>
  <c r="T20" i="2"/>
  <c r="T22" i="2" s="1"/>
  <c r="AA19" i="2"/>
  <c r="AF20" i="2"/>
  <c r="AF22" i="2" s="1"/>
  <c r="AM19" i="2"/>
  <c r="AM23" i="2"/>
  <c r="AS17" i="2"/>
  <c r="AR19" i="2"/>
  <c r="AX23" i="2"/>
  <c r="D9" i="2"/>
  <c r="J8" i="2"/>
  <c r="J11" i="2" s="1"/>
  <c r="P8" i="2"/>
  <c r="P11" i="2" s="1"/>
  <c r="V12" i="2"/>
  <c r="AA11" i="2"/>
  <c r="AF8" i="2"/>
  <c r="AG12" i="2"/>
  <c r="T23" i="2"/>
  <c r="AA17" i="2"/>
  <c r="Z19" i="2"/>
  <c r="AH19" i="2"/>
  <c r="AH22" i="2" s="1"/>
  <c r="AR23" i="2"/>
  <c r="Z9" i="2"/>
  <c r="Z11" i="2" s="1"/>
  <c r="P23" i="2"/>
  <c r="U16" i="2"/>
  <c r="V23" i="2"/>
  <c r="AA16" i="2"/>
  <c r="AM17" i="2"/>
  <c r="J12" i="2"/>
  <c r="O5" i="2"/>
  <c r="H19" i="2"/>
  <c r="AF19" i="2"/>
  <c r="AR20" i="2"/>
  <c r="AR22" i="2" s="1"/>
  <c r="AX20" i="2"/>
  <c r="AX22" i="2" s="1"/>
  <c r="S22" i="4"/>
  <c r="S12" i="4"/>
  <c r="R12" i="4"/>
  <c r="R32" i="4"/>
  <c r="AH20" i="2"/>
  <c r="M47" i="4" l="1"/>
  <c r="K47" i="4"/>
  <c r="M17" i="4"/>
  <c r="K17" i="4"/>
  <c r="D5" i="2"/>
  <c r="I8" i="2" l="1"/>
  <c r="I12" i="2"/>
  <c r="H9" i="2"/>
  <c r="H11" i="2" s="1"/>
  <c r="H42" i="4"/>
  <c r="H12" i="4"/>
  <c r="H14" i="4"/>
  <c r="K14" i="4"/>
  <c r="K46" i="4"/>
  <c r="K44" i="4"/>
  <c r="H44" i="4"/>
  <c r="K42" i="4"/>
  <c r="E42" i="4"/>
  <c r="K16" i="4"/>
  <c r="K12" i="4"/>
  <c r="E17" i="4" l="1"/>
  <c r="B17" i="4"/>
  <c r="D17" i="4"/>
  <c r="B15" i="4"/>
  <c r="R14" i="4" s="1"/>
  <c r="E19" i="4"/>
  <c r="J19" i="4"/>
  <c r="B19" i="4"/>
  <c r="D19" i="4"/>
  <c r="R16" i="4" l="1"/>
  <c r="E12" i="4"/>
  <c r="G19" i="4"/>
  <c r="E18" i="4" s="1"/>
  <c r="B18" i="4"/>
  <c r="B16" i="4"/>
  <c r="G17" i="4"/>
  <c r="E16" i="4" s="1"/>
  <c r="H19" i="4"/>
  <c r="H18" i="4" s="1"/>
  <c r="D15" i="4"/>
  <c r="S18" i="4" l="1"/>
  <c r="R18" i="4"/>
  <c r="S16" i="4"/>
  <c r="B14" i="4"/>
  <c r="S14" i="4"/>
  <c r="E97" i="4"/>
  <c r="G97" i="4"/>
  <c r="B97" i="4"/>
  <c r="D97" i="4"/>
  <c r="B95" i="4"/>
  <c r="R94" i="4" s="1"/>
  <c r="D95" i="4"/>
  <c r="S94" i="4" s="1"/>
  <c r="K87" i="4"/>
  <c r="M87" i="4"/>
  <c r="S96" i="4" l="1"/>
  <c r="R96" i="4"/>
  <c r="E96" i="4"/>
  <c r="B96" i="4"/>
  <c r="B94" i="4"/>
  <c r="H94" i="4"/>
  <c r="E82" i="4"/>
  <c r="K82" i="4"/>
  <c r="K84" i="4"/>
  <c r="H82" i="4"/>
  <c r="H84" i="4"/>
  <c r="K86" i="4"/>
  <c r="E92" i="4"/>
  <c r="H92" i="4"/>
  <c r="M157" i="4" l="1"/>
  <c r="H159" i="4" s="1"/>
  <c r="G157" i="4"/>
  <c r="D159" i="4"/>
  <c r="D157" i="4"/>
  <c r="D155" i="4"/>
  <c r="S154" i="4" s="1"/>
  <c r="K157" i="4"/>
  <c r="J159" i="4" s="1"/>
  <c r="E159" i="4"/>
  <c r="E157" i="4"/>
  <c r="B159" i="4"/>
  <c r="B157" i="4"/>
  <c r="B155" i="4"/>
  <c r="R154" i="4" s="1"/>
  <c r="M137" i="4"/>
  <c r="H139" i="4" s="1"/>
  <c r="G137" i="4"/>
  <c r="D139" i="4"/>
  <c r="D137" i="4"/>
  <c r="D135" i="4"/>
  <c r="S134" i="4" s="1"/>
  <c r="K137" i="4"/>
  <c r="E139" i="4"/>
  <c r="E137" i="4"/>
  <c r="B139" i="4"/>
  <c r="B137" i="4"/>
  <c r="B135" i="4"/>
  <c r="R134" i="4" s="1"/>
  <c r="K127" i="4"/>
  <c r="J129" i="4" s="1"/>
  <c r="M127" i="4"/>
  <c r="H129" i="4" s="1"/>
  <c r="G127" i="4"/>
  <c r="D129" i="4"/>
  <c r="D127" i="4"/>
  <c r="D125" i="4"/>
  <c r="S124" i="4" s="1"/>
  <c r="E129" i="4"/>
  <c r="B129" i="4"/>
  <c r="B127" i="4"/>
  <c r="B125" i="4"/>
  <c r="R124" i="4" s="1"/>
  <c r="M117" i="4"/>
  <c r="H119" i="4" s="1"/>
  <c r="G117" i="4"/>
  <c r="D119" i="4"/>
  <c r="D117" i="4"/>
  <c r="D115" i="4"/>
  <c r="S114" i="4" s="1"/>
  <c r="K117" i="4"/>
  <c r="J119" i="4" s="1"/>
  <c r="E119" i="4"/>
  <c r="E117" i="4"/>
  <c r="B119" i="4"/>
  <c r="B117" i="4"/>
  <c r="B115" i="4"/>
  <c r="R114" i="4" s="1"/>
  <c r="G67" i="4"/>
  <c r="G77" i="4"/>
  <c r="D77" i="4"/>
  <c r="D75" i="4"/>
  <c r="S74" i="4" s="1"/>
  <c r="E77" i="4"/>
  <c r="B77" i="4"/>
  <c r="D67" i="4"/>
  <c r="D65" i="4"/>
  <c r="S64" i="4" s="1"/>
  <c r="E67" i="4"/>
  <c r="B67" i="4"/>
  <c r="B65" i="4"/>
  <c r="R64" i="4" s="1"/>
  <c r="G57" i="4"/>
  <c r="D57" i="4"/>
  <c r="D55" i="4"/>
  <c r="S54" i="4" s="1"/>
  <c r="E57" i="4"/>
  <c r="B57" i="4"/>
  <c r="H49" i="4"/>
  <c r="G47" i="4"/>
  <c r="D49" i="4"/>
  <c r="D45" i="4"/>
  <c r="S44" i="4" s="1"/>
  <c r="J49" i="4"/>
  <c r="E49" i="4"/>
  <c r="B49" i="4"/>
  <c r="B47" i="4"/>
  <c r="B45" i="4"/>
  <c r="R44" i="4" s="1"/>
  <c r="M37" i="4"/>
  <c r="G39" i="4"/>
  <c r="G37" i="4"/>
  <c r="D39" i="4"/>
  <c r="D37" i="4"/>
  <c r="D35" i="4"/>
  <c r="S34" i="4" s="1"/>
  <c r="K37" i="4"/>
  <c r="J39" i="4" s="1"/>
  <c r="E39" i="4"/>
  <c r="E37" i="4"/>
  <c r="B39" i="4"/>
  <c r="B37" i="4"/>
  <c r="B35" i="4"/>
  <c r="R34" i="4" s="1"/>
  <c r="M107" i="4"/>
  <c r="K107" i="4"/>
  <c r="J109" i="4" s="1"/>
  <c r="E109" i="4"/>
  <c r="E107" i="4"/>
  <c r="B109" i="4"/>
  <c r="D109" i="4"/>
  <c r="B107" i="4"/>
  <c r="D107" i="4"/>
  <c r="B105" i="4"/>
  <c r="R104" i="4" s="1"/>
  <c r="D105" i="4"/>
  <c r="S104" i="4" s="1"/>
  <c r="M27" i="4"/>
  <c r="K27" i="4"/>
  <c r="M147" i="4"/>
  <c r="H149" i="4" s="1"/>
  <c r="G149" i="4"/>
  <c r="G147" i="4"/>
  <c r="D149" i="4"/>
  <c r="D147" i="4"/>
  <c r="D145" i="4"/>
  <c r="S144" i="4" s="1"/>
  <c r="K147" i="4"/>
  <c r="J149" i="4" s="1"/>
  <c r="E149" i="4"/>
  <c r="E147" i="4"/>
  <c r="B149" i="4"/>
  <c r="B147" i="4"/>
  <c r="B145" i="4"/>
  <c r="R144" i="4" s="1"/>
  <c r="H89" i="4"/>
  <c r="G89" i="4"/>
  <c r="E87" i="4"/>
  <c r="G87" i="4"/>
  <c r="B89" i="4"/>
  <c r="B87" i="4"/>
  <c r="D87" i="4"/>
  <c r="B85" i="4"/>
  <c r="R84" i="4" s="1"/>
  <c r="D85" i="4"/>
  <c r="S84" i="4" s="1"/>
  <c r="E89" i="4"/>
  <c r="M7" i="4"/>
  <c r="K7" i="4"/>
  <c r="R2" i="4"/>
  <c r="S156" i="4" l="1"/>
  <c r="S116" i="4"/>
  <c r="S146" i="4"/>
  <c r="S126" i="4"/>
  <c r="R88" i="4"/>
  <c r="R86" i="4"/>
  <c r="R146" i="4"/>
  <c r="R48" i="4"/>
  <c r="R128" i="4"/>
  <c r="R158" i="4"/>
  <c r="S148" i="4"/>
  <c r="S136" i="4"/>
  <c r="R138" i="4"/>
  <c r="R118" i="4"/>
  <c r="S66" i="4"/>
  <c r="S56" i="4"/>
  <c r="S38" i="4"/>
  <c r="R36" i="4"/>
  <c r="R156" i="4"/>
  <c r="R148" i="4"/>
  <c r="R136" i="4"/>
  <c r="R116" i="4"/>
  <c r="R106" i="4"/>
  <c r="S86" i="4"/>
  <c r="R76" i="4"/>
  <c r="S76" i="4"/>
  <c r="R66" i="4"/>
  <c r="R56" i="4"/>
  <c r="S36" i="4"/>
  <c r="K104" i="4"/>
  <c r="T2" i="4"/>
  <c r="B146" i="4"/>
  <c r="H104" i="4"/>
  <c r="B116" i="4"/>
  <c r="B124" i="4"/>
  <c r="E156" i="4"/>
  <c r="E146" i="4"/>
  <c r="B136" i="4"/>
  <c r="B134" i="4"/>
  <c r="K136" i="4"/>
  <c r="J139" i="4"/>
  <c r="H138" i="4" s="1"/>
  <c r="B126" i="4"/>
  <c r="K116" i="4"/>
  <c r="G107" i="4"/>
  <c r="E106" i="4" s="1"/>
  <c r="B66" i="4"/>
  <c r="E56" i="4"/>
  <c r="B36" i="4"/>
  <c r="K142" i="4"/>
  <c r="H112" i="4"/>
  <c r="H48" i="4"/>
  <c r="K36" i="4"/>
  <c r="B156" i="4"/>
  <c r="K154" i="4"/>
  <c r="K152" i="4"/>
  <c r="H154" i="4"/>
  <c r="E152" i="4"/>
  <c r="H158" i="4"/>
  <c r="B154" i="4"/>
  <c r="B158" i="4"/>
  <c r="K156" i="4"/>
  <c r="H152" i="4"/>
  <c r="G159" i="4"/>
  <c r="E136" i="4"/>
  <c r="E132" i="4"/>
  <c r="K134" i="4"/>
  <c r="H132" i="4"/>
  <c r="B138" i="4"/>
  <c r="G139" i="4"/>
  <c r="K132" i="4"/>
  <c r="H134" i="4"/>
  <c r="K124" i="4"/>
  <c r="B128" i="4"/>
  <c r="K122" i="4"/>
  <c r="H128" i="4"/>
  <c r="E122" i="4"/>
  <c r="H124" i="4"/>
  <c r="E127" i="4"/>
  <c r="E126" i="4" s="1"/>
  <c r="K126" i="4"/>
  <c r="H122" i="4"/>
  <c r="G129" i="4"/>
  <c r="E116" i="4"/>
  <c r="K114" i="4"/>
  <c r="B114" i="4"/>
  <c r="B118" i="4"/>
  <c r="H118" i="4"/>
  <c r="E112" i="4"/>
  <c r="G119" i="4"/>
  <c r="K112" i="4"/>
  <c r="H114" i="4"/>
  <c r="E76" i="4"/>
  <c r="B75" i="4"/>
  <c r="B76" i="4"/>
  <c r="E66" i="4"/>
  <c r="B64" i="4"/>
  <c r="B56" i="4"/>
  <c r="E52" i="4"/>
  <c r="H52" i="4"/>
  <c r="B55" i="4"/>
  <c r="H54" i="4"/>
  <c r="B44" i="4"/>
  <c r="E47" i="4"/>
  <c r="E46" i="4" s="1"/>
  <c r="B48" i="4"/>
  <c r="D47" i="4"/>
  <c r="G49" i="4"/>
  <c r="E48" i="4" s="1"/>
  <c r="H34" i="4"/>
  <c r="K32" i="4"/>
  <c r="E38" i="4"/>
  <c r="K34" i="4"/>
  <c r="B34" i="4"/>
  <c r="E36" i="4"/>
  <c r="B38" i="4"/>
  <c r="H39" i="4"/>
  <c r="H38" i="4" s="1"/>
  <c r="E32" i="4"/>
  <c r="H32" i="4"/>
  <c r="B106" i="4"/>
  <c r="K106" i="4"/>
  <c r="G109" i="4"/>
  <c r="K102" i="4"/>
  <c r="B108" i="4"/>
  <c r="B104" i="4"/>
  <c r="H109" i="4"/>
  <c r="H108" i="4" s="1"/>
  <c r="E102" i="4"/>
  <c r="H102" i="4"/>
  <c r="E148" i="4"/>
  <c r="B144" i="4"/>
  <c r="K146" i="4"/>
  <c r="H148" i="4"/>
  <c r="E142" i="4"/>
  <c r="K144" i="4"/>
  <c r="B148" i="4"/>
  <c r="H142" i="4"/>
  <c r="H144" i="4"/>
  <c r="E88" i="4"/>
  <c r="E86" i="4"/>
  <c r="B86" i="4"/>
  <c r="B84" i="4"/>
  <c r="D89" i="4"/>
  <c r="B88" i="4" s="1"/>
  <c r="J89" i="4"/>
  <c r="H88" i="4" s="1"/>
  <c r="A152" i="4"/>
  <c r="A142" i="4"/>
  <c r="A134" i="4"/>
  <c r="A132" i="4"/>
  <c r="A122" i="4"/>
  <c r="A112" i="4"/>
  <c r="A102" i="4"/>
  <c r="A92" i="4"/>
  <c r="A82" i="4"/>
  <c r="A72" i="4"/>
  <c r="A52" i="4"/>
  <c r="A42" i="4"/>
  <c r="A32" i="4"/>
  <c r="A22" i="4"/>
  <c r="A12" i="4"/>
  <c r="A6" i="4"/>
  <c r="A2" i="4"/>
  <c r="AT15" i="2"/>
  <c r="AN15" i="2"/>
  <c r="AH15" i="2"/>
  <c r="AB15" i="2"/>
  <c r="V15" i="2"/>
  <c r="P15" i="2"/>
  <c r="J15" i="2"/>
  <c r="D15" i="2"/>
  <c r="AT4" i="2"/>
  <c r="AH4" i="2"/>
  <c r="AB4" i="2"/>
  <c r="V4" i="2"/>
  <c r="P4" i="2"/>
  <c r="J4" i="2"/>
  <c r="D4" i="2"/>
  <c r="S88" i="4" l="1"/>
  <c r="S48" i="4"/>
  <c r="R126" i="4"/>
  <c r="E128" i="4"/>
  <c r="S128" i="4"/>
  <c r="R108" i="4"/>
  <c r="R38" i="4"/>
  <c r="E158" i="4"/>
  <c r="S158" i="4"/>
  <c r="E138" i="4"/>
  <c r="S138" i="4"/>
  <c r="E118" i="4"/>
  <c r="S118" i="4"/>
  <c r="S106" i="4"/>
  <c r="E108" i="4"/>
  <c r="S108" i="4"/>
  <c r="B74" i="4"/>
  <c r="R74" i="4"/>
  <c r="R46" i="4"/>
  <c r="B54" i="4"/>
  <c r="R54" i="4"/>
  <c r="B46" i="4"/>
  <c r="S46" i="4"/>
  <c r="N92" i="4"/>
  <c r="O102" i="4"/>
  <c r="B5" i="4"/>
  <c r="R4" i="4" s="1"/>
  <c r="D5" i="4"/>
  <c r="S4" i="4" s="1"/>
  <c r="J9" i="4"/>
  <c r="G9" i="4"/>
  <c r="D9" i="4"/>
  <c r="H9" i="4"/>
  <c r="E7" i="4"/>
  <c r="D7" i="4"/>
  <c r="K6" i="4"/>
  <c r="E9" i="4"/>
  <c r="G7" i="4"/>
  <c r="K4" i="4"/>
  <c r="H4" i="4"/>
  <c r="B9" i="4"/>
  <c r="B7" i="4"/>
  <c r="K2" i="4"/>
  <c r="H2" i="4"/>
  <c r="R8" i="4" l="1"/>
  <c r="S8" i="4"/>
  <c r="R6" i="4"/>
  <c r="S6" i="4"/>
  <c r="T4" i="4"/>
  <c r="N118" i="4"/>
  <c r="O114" i="4"/>
  <c r="T116" i="4"/>
  <c r="T108" i="4"/>
  <c r="B4" i="4"/>
  <c r="O4" i="4" s="1"/>
  <c r="T148" i="4"/>
  <c r="P112" i="4"/>
  <c r="T112" i="4"/>
  <c r="P108" i="4"/>
  <c r="T76" i="4"/>
  <c r="I6" i="2"/>
  <c r="T142" i="4"/>
  <c r="T156" i="4"/>
  <c r="O152" i="4"/>
  <c r="P132" i="4"/>
  <c r="N102" i="4"/>
  <c r="T94" i="4"/>
  <c r="T14" i="4"/>
  <c r="T72" i="4"/>
  <c r="T82" i="4"/>
  <c r="E8" i="4"/>
  <c r="E6" i="4"/>
  <c r="H8" i="4"/>
  <c r="T152" i="4"/>
  <c r="P152" i="4"/>
  <c r="N152" i="4"/>
  <c r="O158" i="4"/>
  <c r="T144" i="4"/>
  <c r="P148" i="4"/>
  <c r="T132" i="4"/>
  <c r="N128" i="4"/>
  <c r="O112" i="4"/>
  <c r="N112" i="4"/>
  <c r="T102" i="4"/>
  <c r="T92" i="4"/>
  <c r="O92" i="4"/>
  <c r="P92" i="4"/>
  <c r="Q92" i="4" s="1"/>
  <c r="P76" i="4"/>
  <c r="T146" i="4"/>
  <c r="O132" i="4"/>
  <c r="T138" i="4"/>
  <c r="N132" i="4"/>
  <c r="T126" i="4"/>
  <c r="P124" i="4"/>
  <c r="T106" i="4"/>
  <c r="P102" i="4"/>
  <c r="P74" i="4"/>
  <c r="T16" i="4"/>
  <c r="T12" i="4"/>
  <c r="T154" i="4"/>
  <c r="T136" i="4"/>
  <c r="T134" i="4"/>
  <c r="T122" i="4"/>
  <c r="N156" i="4"/>
  <c r="O156" i="4"/>
  <c r="P156" i="4"/>
  <c r="P154" i="4"/>
  <c r="O154" i="4"/>
  <c r="N154" i="4"/>
  <c r="T158" i="4"/>
  <c r="N144" i="4"/>
  <c r="P144" i="4"/>
  <c r="O144" i="4"/>
  <c r="P142" i="4"/>
  <c r="O142" i="4"/>
  <c r="N142" i="4"/>
  <c r="N146" i="4"/>
  <c r="P146" i="4"/>
  <c r="O146" i="4"/>
  <c r="N136" i="4"/>
  <c r="O136" i="4"/>
  <c r="P136" i="4"/>
  <c r="O138" i="4"/>
  <c r="N138" i="4"/>
  <c r="P138" i="4"/>
  <c r="N134" i="4"/>
  <c r="P134" i="4"/>
  <c r="O134" i="4"/>
  <c r="P122" i="4"/>
  <c r="N122" i="4"/>
  <c r="O122" i="4"/>
  <c r="N126" i="4"/>
  <c r="O126" i="4"/>
  <c r="P126" i="4"/>
  <c r="T128" i="4"/>
  <c r="T124" i="4"/>
  <c r="T114" i="4"/>
  <c r="T118" i="4"/>
  <c r="T104" i="4"/>
  <c r="T96" i="4"/>
  <c r="N116" i="4"/>
  <c r="O116" i="4"/>
  <c r="P116" i="4"/>
  <c r="P118" i="4"/>
  <c r="N106" i="4"/>
  <c r="O106" i="4"/>
  <c r="P106" i="4"/>
  <c r="N108" i="4"/>
  <c r="P104" i="4"/>
  <c r="O104" i="4"/>
  <c r="N104" i="4"/>
  <c r="N96" i="4"/>
  <c r="P96" i="4"/>
  <c r="O96" i="4"/>
  <c r="P94" i="4"/>
  <c r="O94" i="4"/>
  <c r="N94" i="4"/>
  <c r="P72" i="4"/>
  <c r="O72" i="4"/>
  <c r="N72" i="4"/>
  <c r="N76" i="4"/>
  <c r="T74" i="4"/>
  <c r="T18" i="4"/>
  <c r="E2" i="4"/>
  <c r="N2" i="4" s="1"/>
  <c r="B6" i="4"/>
  <c r="B8" i="4"/>
  <c r="B81" i="4"/>
  <c r="K151" i="4"/>
  <c r="H151" i="4"/>
  <c r="E151" i="4"/>
  <c r="B151" i="4"/>
  <c r="A160" i="4"/>
  <c r="B27" i="4"/>
  <c r="B29" i="4"/>
  <c r="G27" i="4"/>
  <c r="G29" i="4"/>
  <c r="E27" i="4"/>
  <c r="E29" i="4"/>
  <c r="B11" i="4"/>
  <c r="E11" i="4"/>
  <c r="H11" i="4"/>
  <c r="K11" i="4"/>
  <c r="E141" i="4"/>
  <c r="H141" i="4"/>
  <c r="K141" i="4"/>
  <c r="B141" i="4"/>
  <c r="E131" i="4"/>
  <c r="H131" i="4"/>
  <c r="K131" i="4"/>
  <c r="B131" i="4"/>
  <c r="E121" i="4"/>
  <c r="H121" i="4"/>
  <c r="K121" i="4"/>
  <c r="B121" i="4"/>
  <c r="E111" i="4"/>
  <c r="H111" i="4"/>
  <c r="K111" i="4"/>
  <c r="B111" i="4"/>
  <c r="E101" i="4"/>
  <c r="H101" i="4"/>
  <c r="K101" i="4"/>
  <c r="B101" i="4"/>
  <c r="E91" i="4"/>
  <c r="H91" i="4"/>
  <c r="B91" i="4"/>
  <c r="E81" i="4"/>
  <c r="H81" i="4"/>
  <c r="K81" i="4"/>
  <c r="E71" i="4"/>
  <c r="H71" i="4"/>
  <c r="B71" i="4"/>
  <c r="E61" i="4"/>
  <c r="H61" i="4"/>
  <c r="B61" i="4"/>
  <c r="E51" i="4"/>
  <c r="H51" i="4"/>
  <c r="B51" i="4"/>
  <c r="E41" i="4"/>
  <c r="H41" i="4"/>
  <c r="K41" i="4"/>
  <c r="B41" i="4"/>
  <c r="E31" i="4"/>
  <c r="H31" i="4"/>
  <c r="K31" i="4"/>
  <c r="B31" i="4"/>
  <c r="E21" i="4"/>
  <c r="H21" i="4"/>
  <c r="K21" i="4"/>
  <c r="B21" i="4"/>
  <c r="E1" i="4"/>
  <c r="H1" i="4"/>
  <c r="K1" i="4"/>
  <c r="B1" i="4"/>
  <c r="R26" i="4" l="1"/>
  <c r="T8" i="4"/>
  <c r="T6" i="4"/>
  <c r="P2" i="4"/>
  <c r="Q2" i="4" s="1"/>
  <c r="N4" i="4"/>
  <c r="P8" i="4"/>
  <c r="N8" i="4"/>
  <c r="O8" i="4"/>
  <c r="O2" i="4"/>
  <c r="P4" i="4"/>
  <c r="P6" i="4"/>
  <c r="N6" i="4"/>
  <c r="O6" i="4"/>
  <c r="O128" i="4"/>
  <c r="P114" i="4"/>
  <c r="N114" i="4"/>
  <c r="O118" i="4"/>
  <c r="Q112" i="4"/>
  <c r="N158" i="4"/>
  <c r="O108" i="4"/>
  <c r="O76" i="4"/>
  <c r="O74" i="4"/>
  <c r="N74" i="4"/>
  <c r="Q74" i="4" s="1"/>
  <c r="Q132" i="4"/>
  <c r="O148" i="4"/>
  <c r="P128" i="4"/>
  <c r="Q128" i="4" s="1"/>
  <c r="Q102" i="4"/>
  <c r="Q152" i="4"/>
  <c r="P158" i="4"/>
  <c r="N148" i="4"/>
  <c r="Q148" i="4" s="1"/>
  <c r="N124" i="4"/>
  <c r="Q124" i="4" s="1"/>
  <c r="O124" i="4"/>
  <c r="E26" i="4"/>
  <c r="E28" i="4"/>
  <c r="Q126" i="4"/>
  <c r="Q122" i="4"/>
  <c r="Q154" i="4"/>
  <c r="Q156" i="4"/>
  <c r="Q144" i="4"/>
  <c r="Q146" i="4"/>
  <c r="Q142" i="4"/>
  <c r="Q134" i="4"/>
  <c r="Q138" i="4"/>
  <c r="Q136" i="4"/>
  <c r="Q94" i="4"/>
  <c r="Q118" i="4"/>
  <c r="Q116" i="4"/>
  <c r="Q108" i="4"/>
  <c r="Q104" i="4"/>
  <c r="Q106" i="4"/>
  <c r="Q96" i="4"/>
  <c r="Q72" i="4"/>
  <c r="Q76" i="4"/>
  <c r="H29" i="4"/>
  <c r="R28" i="4" s="1"/>
  <c r="J29" i="4"/>
  <c r="E22" i="4"/>
  <c r="K26" i="4"/>
  <c r="D25" i="4"/>
  <c r="S24" i="4" s="1"/>
  <c r="H24" i="4"/>
  <c r="O18" i="4"/>
  <c r="N38" i="4"/>
  <c r="K24" i="4"/>
  <c r="X18" i="4"/>
  <c r="X158" i="4"/>
  <c r="X152" i="4"/>
  <c r="X12" i="4"/>
  <c r="D29" i="4"/>
  <c r="B28" i="4" s="1"/>
  <c r="K22" i="4"/>
  <c r="X72" i="4"/>
  <c r="X14" i="4"/>
  <c r="X156" i="4"/>
  <c r="B25" i="4"/>
  <c r="R24" i="4" s="1"/>
  <c r="X76" i="4"/>
  <c r="D27" i="4"/>
  <c r="S26" i="4" s="1"/>
  <c r="H22" i="4"/>
  <c r="S28" i="4" l="1"/>
  <c r="Q8" i="4"/>
  <c r="Q4" i="4"/>
  <c r="Q6" i="4"/>
  <c r="Q114" i="4"/>
  <c r="Q158" i="4"/>
  <c r="T32" i="4"/>
  <c r="B26" i="4"/>
  <c r="O26" i="4" s="1"/>
  <c r="T56" i="4"/>
  <c r="T42" i="4"/>
  <c r="O36" i="4"/>
  <c r="T36" i="4"/>
  <c r="T84" i="4"/>
  <c r="T88" i="4"/>
  <c r="T62" i="4"/>
  <c r="P36" i="4"/>
  <c r="T38" i="4"/>
  <c r="T86" i="4"/>
  <c r="O88" i="4"/>
  <c r="N64" i="4"/>
  <c r="T64" i="4"/>
  <c r="T66" i="4"/>
  <c r="O54" i="4"/>
  <c r="T54" i="4"/>
  <c r="T52" i="4"/>
  <c r="N44" i="4"/>
  <c r="T44" i="4"/>
  <c r="T46" i="4"/>
  <c r="T48" i="4"/>
  <c r="P48" i="4"/>
  <c r="P34" i="4"/>
  <c r="T34" i="4"/>
  <c r="H28" i="4"/>
  <c r="X6" i="4"/>
  <c r="P84" i="4"/>
  <c r="O48" i="4"/>
  <c r="P18" i="4"/>
  <c r="N36" i="4"/>
  <c r="N18" i="4"/>
  <c r="P46" i="4"/>
  <c r="X154" i="4"/>
  <c r="O32" i="4"/>
  <c r="O38" i="4"/>
  <c r="P38" i="4"/>
  <c r="Q38" i="4" s="1"/>
  <c r="P32" i="4"/>
  <c r="N32" i="4"/>
  <c r="X122" i="4"/>
  <c r="T22" i="4"/>
  <c r="T26" i="4"/>
  <c r="N84" i="4"/>
  <c r="O84" i="4"/>
  <c r="O46" i="4"/>
  <c r="P86" i="4"/>
  <c r="O86" i="4"/>
  <c r="N86" i="4"/>
  <c r="X74" i="4"/>
  <c r="N88" i="4"/>
  <c r="P88" i="4"/>
  <c r="P12" i="4"/>
  <c r="P22" i="4"/>
  <c r="N22" i="4"/>
  <c r="O52" i="4"/>
  <c r="P52" i="4"/>
  <c r="N52" i="4"/>
  <c r="B24" i="4"/>
  <c r="T24" i="4"/>
  <c r="X106" i="4"/>
  <c r="P14" i="4"/>
  <c r="O14" i="4"/>
  <c r="O42" i="4"/>
  <c r="P42" i="4"/>
  <c r="N42" i="4"/>
  <c r="P82" i="4"/>
  <c r="N82" i="4"/>
  <c r="O82" i="4"/>
  <c r="N46" i="4"/>
  <c r="N12" i="4"/>
  <c r="X94" i="4"/>
  <c r="O12" i="4"/>
  <c r="O22" i="4"/>
  <c r="X78" i="4"/>
  <c r="O16" i="4"/>
  <c r="P16" i="4"/>
  <c r="N16" i="4"/>
  <c r="N62" i="4"/>
  <c r="P62" i="4"/>
  <c r="O62" i="4"/>
  <c r="X146" i="4"/>
  <c r="N14" i="4"/>
  <c r="X116" i="4"/>
  <c r="P66" i="4"/>
  <c r="N66" i="4"/>
  <c r="O66" i="4"/>
  <c r="X126" i="4"/>
  <c r="X112" i="4"/>
  <c r="X16" i="4"/>
  <c r="P26" i="4" l="1"/>
  <c r="Q84" i="4"/>
  <c r="N26" i="4"/>
  <c r="O64" i="4"/>
  <c r="P64" i="4"/>
  <c r="Q64" i="4" s="1"/>
  <c r="O44" i="4"/>
  <c r="P44" i="4"/>
  <c r="Q44" i="4" s="1"/>
  <c r="X32" i="4"/>
  <c r="Q36" i="4"/>
  <c r="T28" i="4"/>
  <c r="X28" i="4" s="1"/>
  <c r="N54" i="4"/>
  <c r="X56" i="4"/>
  <c r="X48" i="4"/>
  <c r="X44" i="4"/>
  <c r="X36" i="4"/>
  <c r="P54" i="4"/>
  <c r="N48" i="4"/>
  <c r="Q48" i="4" s="1"/>
  <c r="X38" i="4"/>
  <c r="O34" i="4"/>
  <c r="N34" i="4"/>
  <c r="Q34" i="4" s="1"/>
  <c r="X34" i="4"/>
  <c r="X4" i="4"/>
  <c r="X8" i="4"/>
  <c r="X2" i="4"/>
  <c r="O28" i="4"/>
  <c r="N28" i="4"/>
  <c r="P28" i="4"/>
  <c r="Q46" i="4"/>
  <c r="Q18" i="4"/>
  <c r="Q32" i="4"/>
  <c r="X62" i="4"/>
  <c r="Q14" i="4"/>
  <c r="Q62" i="4"/>
  <c r="Q42" i="4"/>
  <c r="Q88" i="4"/>
  <c r="X84" i="4"/>
  <c r="X114" i="4"/>
  <c r="X66" i="4"/>
  <c r="X86" i="4"/>
  <c r="X124" i="4"/>
  <c r="X82" i="4"/>
  <c r="Q16" i="4"/>
  <c r="Q12" i="4"/>
  <c r="Q82" i="4"/>
  <c r="X128" i="4"/>
  <c r="X68" i="4"/>
  <c r="X88" i="4"/>
  <c r="X42" i="4"/>
  <c r="Q86" i="4"/>
  <c r="X136" i="4"/>
  <c r="X134" i="4"/>
  <c r="X132" i="4"/>
  <c r="X52" i="4"/>
  <c r="X54" i="4"/>
  <c r="P56" i="4"/>
  <c r="O56" i="4"/>
  <c r="N56" i="4"/>
  <c r="X92" i="4"/>
  <c r="X58" i="4"/>
  <c r="X118" i="4"/>
  <c r="N24" i="4"/>
  <c r="P24" i="4"/>
  <c r="O24" i="4"/>
  <c r="X102" i="4"/>
  <c r="X142" i="4"/>
  <c r="X98" i="4"/>
  <c r="X144" i="4"/>
  <c r="X64" i="4"/>
  <c r="X148" i="4"/>
  <c r="Q66" i="4"/>
  <c r="X138" i="4"/>
  <c r="X108" i="4"/>
  <c r="X104" i="4"/>
  <c r="Q52" i="4"/>
  <c r="X46" i="4"/>
  <c r="Q22" i="4"/>
  <c r="X160" i="4"/>
  <c r="X96" i="4"/>
  <c r="Q26" i="4" l="1"/>
  <c r="X26" i="4"/>
  <c r="X22" i="4"/>
  <c r="X24" i="4"/>
  <c r="W62" i="4"/>
  <c r="W82" i="4"/>
  <c r="Q54" i="4"/>
  <c r="W38" i="4"/>
  <c r="Q28" i="4"/>
  <c r="W32" i="4"/>
  <c r="W48" i="4"/>
  <c r="W36" i="4"/>
  <c r="W34" i="4"/>
  <c r="W148" i="4"/>
  <c r="W152" i="4"/>
  <c r="W42" i="4"/>
  <c r="W44" i="4"/>
  <c r="W46" i="4"/>
  <c r="W124" i="4"/>
  <c r="W14" i="4"/>
  <c r="W122" i="4"/>
  <c r="W106" i="4"/>
  <c r="W12" i="4"/>
  <c r="W16" i="4"/>
  <c r="W18" i="4"/>
  <c r="Q56" i="4"/>
  <c r="W112" i="4"/>
  <c r="W142" i="4"/>
  <c r="W160" i="4"/>
  <c r="W146" i="4"/>
  <c r="W158" i="4"/>
  <c r="W156" i="4"/>
  <c r="W114" i="4"/>
  <c r="W144" i="4"/>
  <c r="W128" i="4"/>
  <c r="Q24" i="4"/>
  <c r="W8" i="4"/>
  <c r="W116" i="4"/>
  <c r="W2" i="4"/>
  <c r="W6" i="4"/>
  <c r="W4" i="4"/>
  <c r="W118" i="4"/>
  <c r="W154" i="4"/>
  <c r="W126" i="4"/>
  <c r="W88" i="4" l="1"/>
  <c r="W68" i="4"/>
  <c r="W64" i="4"/>
  <c r="W66" i="4"/>
  <c r="W86" i="4"/>
  <c r="W84" i="4"/>
  <c r="W28" i="4"/>
  <c r="W78" i="4"/>
  <c r="W108" i="4"/>
  <c r="W54" i="4"/>
  <c r="W102" i="4"/>
  <c r="W72" i="4"/>
  <c r="W74" i="4"/>
  <c r="W104" i="4"/>
  <c r="W76" i="4"/>
  <c r="W58" i="4"/>
  <c r="W52" i="4"/>
  <c r="W56" i="4"/>
  <c r="W138" i="4"/>
  <c r="W132" i="4"/>
  <c r="W134" i="4"/>
  <c r="W136" i="4"/>
  <c r="W24" i="4"/>
  <c r="W26" i="4"/>
  <c r="W94" i="4"/>
  <c r="W92" i="4"/>
  <c r="W98" i="4"/>
  <c r="W96" i="4"/>
  <c r="W22" i="4"/>
</calcChain>
</file>

<file path=xl/sharedStrings.xml><?xml version="1.0" encoding="utf-8"?>
<sst xmlns="http://schemas.openxmlformats.org/spreadsheetml/2006/main" count="1568" uniqueCount="760">
  <si>
    <t>－</t>
    <phoneticPr fontId="4"/>
  </si>
  <si>
    <t>予選リーグ日程</t>
  </si>
  <si>
    <t>日</t>
  </si>
  <si>
    <t>パート</t>
  </si>
  <si>
    <t>Aパート</t>
    <phoneticPr fontId="4"/>
  </si>
  <si>
    <t>Ｂパート</t>
  </si>
  <si>
    <t>Cパート</t>
  </si>
  <si>
    <t>Dパート</t>
  </si>
  <si>
    <t>Eパート</t>
    <phoneticPr fontId="4"/>
  </si>
  <si>
    <t>Ｆパート</t>
  </si>
  <si>
    <t>Ｇパート</t>
  </si>
  <si>
    <t>試合時間</t>
  </si>
  <si>
    <t>主審</t>
  </si>
  <si>
    <t>月</t>
  </si>
  <si>
    <t>Ｋパート</t>
  </si>
  <si>
    <t>Ｌパート</t>
  </si>
  <si>
    <t>Ｍパート</t>
  </si>
  <si>
    <t>Ｎパート</t>
  </si>
  <si>
    <t>Ｏパート</t>
  </si>
  <si>
    <t>試合方法</t>
  </si>
  <si>
    <t>試合日程</t>
  </si>
  <si>
    <t xml:space="preserve">      予選リーグ戦組分け</t>
  </si>
  <si>
    <t>Ｈパート</t>
    <phoneticPr fontId="4"/>
  </si>
  <si>
    <t>Pパート</t>
    <phoneticPr fontId="4"/>
  </si>
  <si>
    <t>勝</t>
  </si>
  <si>
    <t>負</t>
  </si>
  <si>
    <t>分</t>
  </si>
  <si>
    <t>勝点</t>
  </si>
  <si>
    <t>得点</t>
  </si>
  <si>
    <t>失点</t>
  </si>
  <si>
    <t>得失点差</t>
  </si>
  <si>
    <t>順位</t>
  </si>
  <si>
    <t>-</t>
    <phoneticPr fontId="14"/>
  </si>
  <si>
    <t>Bパート</t>
    <phoneticPr fontId="14"/>
  </si>
  <si>
    <t>Cパート</t>
    <phoneticPr fontId="14"/>
  </si>
  <si>
    <t>Dパート</t>
    <phoneticPr fontId="14"/>
  </si>
  <si>
    <t>Eパート</t>
    <phoneticPr fontId="14"/>
  </si>
  <si>
    <t>Fパート</t>
    <phoneticPr fontId="14"/>
  </si>
  <si>
    <t>Gパート</t>
    <phoneticPr fontId="14"/>
  </si>
  <si>
    <t>Hパート</t>
    <phoneticPr fontId="14"/>
  </si>
  <si>
    <t>Iパート</t>
    <phoneticPr fontId="14"/>
  </si>
  <si>
    <t>Jパート</t>
    <phoneticPr fontId="14"/>
  </si>
  <si>
    <t>Kパート</t>
    <phoneticPr fontId="14"/>
  </si>
  <si>
    <t>Lパート</t>
    <phoneticPr fontId="14"/>
  </si>
  <si>
    <t>Mパート</t>
    <phoneticPr fontId="14"/>
  </si>
  <si>
    <t>Nパート</t>
    <phoneticPr fontId="14"/>
  </si>
  <si>
    <t>Oパート</t>
    <phoneticPr fontId="14"/>
  </si>
  <si>
    <t>－</t>
  </si>
  <si>
    <t>優勝：</t>
    <rPh sb="0" eb="2">
      <t>ユウショウ</t>
    </rPh>
    <phoneticPr fontId="0"/>
  </si>
  <si>
    <t>準優勝：</t>
    <rPh sb="0" eb="3">
      <t>ジュンユウショウ</t>
    </rPh>
    <phoneticPr fontId="0"/>
  </si>
  <si>
    <t>フェアプレイ賞：</t>
    <rPh sb="6" eb="7">
      <t>ショウ</t>
    </rPh>
    <phoneticPr fontId="4"/>
  </si>
  <si>
    <t>Aパート</t>
    <phoneticPr fontId="14"/>
  </si>
  <si>
    <t>勝点RANK</t>
    <rPh sb="0" eb="1">
      <t>カ</t>
    </rPh>
    <rPh sb="1" eb="2">
      <t>テン</t>
    </rPh>
    <phoneticPr fontId="14"/>
  </si>
  <si>
    <t>得失点RANK</t>
    <phoneticPr fontId="14"/>
  </si>
  <si>
    <t>得失点RANK</t>
    <phoneticPr fontId="14"/>
  </si>
  <si>
    <t>宗方小</t>
    <rPh sb="0" eb="2">
      <t>ムナカタ</t>
    </rPh>
    <rPh sb="2" eb="3">
      <t>ショウ</t>
    </rPh>
    <phoneticPr fontId="4"/>
  </si>
  <si>
    <t>サッカーラグビー場B-2</t>
  </si>
  <si>
    <t>Ｐパート</t>
    <phoneticPr fontId="14"/>
  </si>
  <si>
    <t>田尻小</t>
    <rPh sb="0" eb="2">
      <t>タジリ</t>
    </rPh>
    <rPh sb="2" eb="3">
      <t>ショウ</t>
    </rPh>
    <phoneticPr fontId="4"/>
  </si>
  <si>
    <t>Ｉパート</t>
    <phoneticPr fontId="4"/>
  </si>
  <si>
    <t>大在東Ａ</t>
    <rPh sb="0" eb="2">
      <t>オオザイ</t>
    </rPh>
    <rPh sb="2" eb="3">
      <t>ヒガシ</t>
    </rPh>
    <phoneticPr fontId="4"/>
  </si>
  <si>
    <t>大在東Ｂ</t>
    <rPh sb="0" eb="2">
      <t>オオザイ</t>
    </rPh>
    <rPh sb="2" eb="3">
      <t>ヒガシ</t>
    </rPh>
    <phoneticPr fontId="4"/>
  </si>
  <si>
    <t>明野西小</t>
    <rPh sb="0" eb="2">
      <t>アケノ</t>
    </rPh>
    <rPh sb="2" eb="3">
      <t>ニシ</t>
    </rPh>
    <rPh sb="3" eb="4">
      <t>ショウ</t>
    </rPh>
    <phoneticPr fontId="4"/>
  </si>
  <si>
    <t>１．</t>
  </si>
  <si>
    <t>２．</t>
  </si>
  <si>
    <t>会場について</t>
    <rPh sb="0" eb="2">
      <t>カイジョウ</t>
    </rPh>
    <phoneticPr fontId="0"/>
  </si>
  <si>
    <t>予選リーグ　　　　　</t>
    <phoneticPr fontId="4"/>
  </si>
  <si>
    <t xml:space="preserve">準決勝・決勝戦     </t>
    <phoneticPr fontId="4"/>
  </si>
  <si>
    <t>　</t>
    <phoneticPr fontId="4"/>
  </si>
  <si>
    <t>Ａ</t>
    <phoneticPr fontId="4"/>
  </si>
  <si>
    <t xml:space="preserve"> Ｂ</t>
    <phoneticPr fontId="4"/>
  </si>
  <si>
    <t>Ｃ</t>
    <phoneticPr fontId="4"/>
  </si>
  <si>
    <t>Ｄ</t>
    <phoneticPr fontId="4"/>
  </si>
  <si>
    <t>Ｅ</t>
    <phoneticPr fontId="4"/>
  </si>
  <si>
    <t xml:space="preserve"> Ｆ</t>
    <phoneticPr fontId="4"/>
  </si>
  <si>
    <t xml:space="preserve"> Ｇ</t>
    <phoneticPr fontId="4"/>
  </si>
  <si>
    <t xml:space="preserve"> Ｈ</t>
    <phoneticPr fontId="4"/>
  </si>
  <si>
    <t>Ｉ</t>
    <phoneticPr fontId="4"/>
  </si>
  <si>
    <t>Ｊ</t>
    <phoneticPr fontId="4"/>
  </si>
  <si>
    <t>Ｋ</t>
    <phoneticPr fontId="4"/>
  </si>
  <si>
    <t>Ｌ</t>
    <phoneticPr fontId="4"/>
  </si>
  <si>
    <t>Ｍ</t>
    <phoneticPr fontId="4"/>
  </si>
  <si>
    <t>Ｎ</t>
    <phoneticPr fontId="4"/>
  </si>
  <si>
    <t>O</t>
    <phoneticPr fontId="0"/>
  </si>
  <si>
    <t>Ｐ</t>
    <phoneticPr fontId="0"/>
  </si>
  <si>
    <t>明野東小</t>
    <rPh sb="0" eb="2">
      <t>アケノ</t>
    </rPh>
    <rPh sb="2" eb="3">
      <t>ヒガシ</t>
    </rPh>
    <rPh sb="3" eb="4">
      <t>ショウ</t>
    </rPh>
    <phoneticPr fontId="4"/>
  </si>
  <si>
    <t>明野北小</t>
    <rPh sb="0" eb="2">
      <t>アケノ</t>
    </rPh>
    <rPh sb="2" eb="3">
      <t>キタ</t>
    </rPh>
    <rPh sb="3" eb="4">
      <t>ショウ</t>
    </rPh>
    <phoneticPr fontId="4"/>
  </si>
  <si>
    <t>西の台小</t>
    <rPh sb="0" eb="1">
      <t>ニシ</t>
    </rPh>
    <rPh sb="2" eb="3">
      <t>ダイ</t>
    </rPh>
    <rPh sb="3" eb="4">
      <t>ショウ</t>
    </rPh>
    <phoneticPr fontId="4"/>
  </si>
  <si>
    <t>豊府小</t>
    <rPh sb="0" eb="1">
      <t>ユタカ</t>
    </rPh>
    <rPh sb="1" eb="2">
      <t>フ</t>
    </rPh>
    <rPh sb="2" eb="3">
      <t>ショウ</t>
    </rPh>
    <phoneticPr fontId="4"/>
  </si>
  <si>
    <t>◎開　会　式</t>
    <phoneticPr fontId="0"/>
  </si>
  <si>
    <t>◎試合開始時間</t>
    <rPh sb="1" eb="3">
      <t>シアイ</t>
    </rPh>
    <rPh sb="3" eb="5">
      <t>カイシ</t>
    </rPh>
    <rPh sb="5" eb="7">
      <t>ジカン</t>
    </rPh>
    <phoneticPr fontId="0"/>
  </si>
  <si>
    <t>大分市</t>
    <rPh sb="0" eb="2">
      <t>オオイタ</t>
    </rPh>
    <rPh sb="2" eb="3">
      <t>シ</t>
    </rPh>
    <phoneticPr fontId="4"/>
  </si>
  <si>
    <t>尚、同一勝点の場合、当該チーム同士の対戦結果・得失点差・多得点の順で決定するものとするが、それでも順位が決まらない場合は、抽選とする。</t>
    <phoneticPr fontId="4"/>
  </si>
  <si>
    <t>大在東Ａ・Ｂ＝大在東グランド（２面）</t>
    <rPh sb="0" eb="2">
      <t>オオザイ</t>
    </rPh>
    <rPh sb="2" eb="3">
      <t>ヒガシ</t>
    </rPh>
    <rPh sb="7" eb="9">
      <t>オオザイ</t>
    </rPh>
    <rPh sb="9" eb="10">
      <t>ヒガシ</t>
    </rPh>
    <rPh sb="16" eb="17">
      <t>メン</t>
    </rPh>
    <phoneticPr fontId="0"/>
  </si>
  <si>
    <t>大分市</t>
    <rPh sb="0" eb="1">
      <t>ダイ</t>
    </rPh>
    <rPh sb="1" eb="2">
      <t>フン</t>
    </rPh>
    <rPh sb="2" eb="3">
      <t>シ</t>
    </rPh>
    <phoneticPr fontId="4"/>
  </si>
  <si>
    <t>注意）朱書きチームが、会場担当</t>
    <rPh sb="0" eb="2">
      <t>チュウイ</t>
    </rPh>
    <rPh sb="3" eb="5">
      <t>シュガ</t>
    </rPh>
    <rPh sb="11" eb="13">
      <t>カイジョウ</t>
    </rPh>
    <rPh sb="13" eb="15">
      <t>タントウ</t>
    </rPh>
    <phoneticPr fontId="4"/>
  </si>
  <si>
    <t>Ｊパート</t>
    <phoneticPr fontId="4"/>
  </si>
  <si>
    <t>・・別紙・・組み合わせ日程表による</t>
    <rPh sb="2" eb="4">
      <t>ベッシ</t>
    </rPh>
    <rPh sb="6" eb="7">
      <t>ク</t>
    </rPh>
    <rPh sb="8" eb="9">
      <t>ア</t>
    </rPh>
    <rPh sb="11" eb="13">
      <t>ニッテイ</t>
    </rPh>
    <rPh sb="13" eb="14">
      <t>ヒョウ</t>
    </rPh>
    <phoneticPr fontId="0"/>
  </si>
  <si>
    <t>・・別紙・・トーナメント表による</t>
    <phoneticPr fontId="4"/>
  </si>
  <si>
    <t>七瀬川・山</t>
    <rPh sb="0" eb="3">
      <t>ナナセガワ</t>
    </rPh>
    <rPh sb="4" eb="5">
      <t>ヤマ</t>
    </rPh>
    <phoneticPr fontId="4"/>
  </si>
  <si>
    <t>七瀬川・川</t>
    <rPh sb="0" eb="2">
      <t>ナナセ</t>
    </rPh>
    <rPh sb="2" eb="3">
      <t>ガワ</t>
    </rPh>
    <rPh sb="4" eb="5">
      <t>カワ</t>
    </rPh>
    <phoneticPr fontId="4"/>
  </si>
  <si>
    <t>七瀬川=七瀬川自然公園グランド（山側・川側）</t>
    <rPh sb="0" eb="1">
      <t>ナナ</t>
    </rPh>
    <rPh sb="1" eb="2">
      <t>セ</t>
    </rPh>
    <rPh sb="2" eb="3">
      <t>カワ</t>
    </rPh>
    <rPh sb="4" eb="6">
      <t>ナナセ</t>
    </rPh>
    <rPh sb="6" eb="7">
      <t>カワ</t>
    </rPh>
    <rPh sb="7" eb="9">
      <t>シゼン</t>
    </rPh>
    <rPh sb="9" eb="11">
      <t>コウエン</t>
    </rPh>
    <rPh sb="16" eb="18">
      <t>ヤマガワ</t>
    </rPh>
    <rPh sb="19" eb="20">
      <t>カワ</t>
    </rPh>
    <rPh sb="20" eb="21">
      <t>ガワ</t>
    </rPh>
    <phoneticPr fontId="4"/>
  </si>
  <si>
    <t>西部Ｇ・下</t>
    <rPh sb="0" eb="2">
      <t>セイブ</t>
    </rPh>
    <rPh sb="4" eb="5">
      <t>シタ</t>
    </rPh>
    <phoneticPr fontId="4"/>
  </si>
  <si>
    <t>西部Ｇ・上</t>
    <rPh sb="0" eb="2">
      <t>セイブ</t>
    </rPh>
    <rPh sb="4" eb="5">
      <t>ウエ</t>
    </rPh>
    <phoneticPr fontId="4"/>
  </si>
  <si>
    <t>西部Ｇ上・下＝西部グランド（上側・下側）</t>
    <rPh sb="0" eb="2">
      <t>セイブ</t>
    </rPh>
    <rPh sb="3" eb="4">
      <t>ウエ</t>
    </rPh>
    <rPh sb="5" eb="6">
      <t>シタ</t>
    </rPh>
    <rPh sb="7" eb="9">
      <t>セイブ</t>
    </rPh>
    <rPh sb="14" eb="16">
      <t>ウエガワ</t>
    </rPh>
    <rPh sb="17" eb="18">
      <t>シタ</t>
    </rPh>
    <rPh sb="18" eb="19">
      <t>ガワ</t>
    </rPh>
    <phoneticPr fontId="4"/>
  </si>
  <si>
    <t>◎参加賞他受取</t>
    <rPh sb="1" eb="4">
      <t>サンカショウ</t>
    </rPh>
    <rPh sb="4" eb="5">
      <t>ホカ</t>
    </rPh>
    <rPh sb="5" eb="7">
      <t>ウケトリ</t>
    </rPh>
    <phoneticPr fontId="0"/>
  </si>
  <si>
    <t>A3位</t>
    <rPh sb="2" eb="3">
      <t>イ</t>
    </rPh>
    <phoneticPr fontId="4"/>
  </si>
  <si>
    <t>3負け</t>
    <rPh sb="1" eb="2">
      <t>マ</t>
    </rPh>
    <phoneticPr fontId="4"/>
  </si>
  <si>
    <t>【相互審判】</t>
    <phoneticPr fontId="4"/>
  </si>
  <si>
    <t>【本部審判】</t>
    <phoneticPr fontId="4"/>
  </si>
  <si>
    <t>◇決勝/フレンドリートーナメント１・２日目　10時00分キックオフ</t>
    <rPh sb="1" eb="3">
      <t>ケッショウ</t>
    </rPh>
    <rPh sb="24" eb="25">
      <t>ジ</t>
    </rPh>
    <rPh sb="27" eb="28">
      <t>フン</t>
    </rPh>
    <phoneticPr fontId="0"/>
  </si>
  <si>
    <t>　　協力をお願いします。</t>
    <phoneticPr fontId="4"/>
  </si>
  <si>
    <t>◇予選 １日目　各会場 10時00分キックオフ　</t>
    <rPh sb="1" eb="3">
      <t>ヨセン</t>
    </rPh>
    <rPh sb="5" eb="6">
      <t>ヒ</t>
    </rPh>
    <rPh sb="6" eb="7">
      <t>メ</t>
    </rPh>
    <rPh sb="8" eb="9">
      <t>カク</t>
    </rPh>
    <rPh sb="9" eb="11">
      <t>カイジョウ</t>
    </rPh>
    <rPh sb="14" eb="15">
      <t>ジ</t>
    </rPh>
    <rPh sb="17" eb="18">
      <t>プン</t>
    </rPh>
    <phoneticPr fontId="0"/>
  </si>
  <si>
    <t>(１)　１０：００－</t>
    <phoneticPr fontId="4"/>
  </si>
  <si>
    <t>(２)　１０：４５－</t>
    <phoneticPr fontId="4"/>
  </si>
  <si>
    <t>(３)　１２：２５－</t>
    <phoneticPr fontId="4"/>
  </si>
  <si>
    <t>(４)　１３：１０－</t>
    <phoneticPr fontId="4"/>
  </si>
  <si>
    <t>(５)　１４：５０－</t>
    <phoneticPr fontId="4"/>
  </si>
  <si>
    <t>(６)　１５：３５－</t>
    <phoneticPr fontId="4"/>
  </si>
  <si>
    <t>大分県スポーツ公園　サッカーラグビー場</t>
    <phoneticPr fontId="4"/>
  </si>
  <si>
    <t>①芝生・応援席</t>
  </si>
  <si>
    <t>芝生・応援席</t>
    <rPh sb="0" eb="2">
      <t>シバフ</t>
    </rPh>
    <rPh sb="3" eb="6">
      <t>オウエンセキ</t>
    </rPh>
    <phoneticPr fontId="4"/>
  </si>
  <si>
    <t>50m</t>
    <phoneticPr fontId="4"/>
  </si>
  <si>
    <t>○</t>
    <phoneticPr fontId="4"/>
  </si>
  <si>
    <t>センターサークル半径７ｍ、ゴールエリア４ｍ、
ぺナルテｲエリア１２ｍ、ぺナルテｲマーク８ｍ、ぺナルテｲアーク半径７ｍ</t>
    <phoneticPr fontId="4"/>
  </si>
  <si>
    <t>ベンチ</t>
  </si>
  <si>
    <t>68m</t>
    <phoneticPr fontId="4"/>
  </si>
  <si>
    <t>ベンチ</t>
    <phoneticPr fontId="4"/>
  </si>
  <si>
    <t>5m</t>
    <phoneticPr fontId="4"/>
  </si>
  <si>
    <t>↑</t>
  </si>
  <si>
    <t>本部ﾃﾝﾄ</t>
    <phoneticPr fontId="4"/>
  </si>
  <si>
    <t>①応援席(スタンド）</t>
  </si>
  <si>
    <t>④管理棟（来賓・役員）</t>
    <rPh sb="5" eb="7">
      <t>ライヒン</t>
    </rPh>
    <phoneticPr fontId="4"/>
  </si>
  <si>
    <t>②応援出入り口</t>
  </si>
  <si>
    <t>⑥車進入禁止</t>
  </si>
  <si>
    <t>③出入口締切</t>
    <phoneticPr fontId="4"/>
  </si>
  <si>
    <t>（役員のみ）</t>
  </si>
  <si>
    <t>⑥Ｂ駐車場</t>
  </si>
  <si>
    <t>テント設営可</t>
    <rPh sb="3" eb="5">
      <t>セツエイ</t>
    </rPh>
    <rPh sb="5" eb="6">
      <t>カ</t>
    </rPh>
    <phoneticPr fontId="4"/>
  </si>
  <si>
    <t>倉庫</t>
  </si>
  <si>
    <t>WC</t>
    <phoneticPr fontId="4"/>
  </si>
  <si>
    <t>②</t>
  </si>
  <si>
    <t>出</t>
  </si>
  <si>
    <t>←</t>
  </si>
  <si>
    <t>応</t>
  </si>
  <si>
    <t>入</t>
  </si>
  <si>
    <t>↓</t>
  </si>
  <si>
    <t>援</t>
  </si>
  <si>
    <t>口</t>
  </si>
  <si>
    <t>③出入口締切</t>
    <phoneticPr fontId="4"/>
  </si>
  <si>
    <t>本部ﾃﾝﾄ</t>
    <phoneticPr fontId="4"/>
  </si>
  <si>
    <t>→</t>
  </si>
  <si>
    <t>50m</t>
    <phoneticPr fontId="4"/>
  </si>
  <si>
    <t>5m</t>
    <phoneticPr fontId="4"/>
  </si>
  <si>
    <t>○</t>
    <phoneticPr fontId="4"/>
  </si>
  <si>
    <t>ベンチ</t>
    <phoneticPr fontId="4"/>
  </si>
  <si>
    <t>センターサークル半径７ｍ、ゴールエリア４ｍ、
ぺナルテｲエリア１２ｍ、ぺナルテｲマーク８ｍ、ぺナルテｲアーク半径７ｍ</t>
    <phoneticPr fontId="4"/>
  </si>
  <si>
    <t>68m</t>
    <phoneticPr fontId="4"/>
  </si>
  <si>
    <t>※チーム用テントの搬入は、②応援出入り口より行うこと。</t>
    <rPh sb="4" eb="5">
      <t>ヨウ</t>
    </rPh>
    <rPh sb="9" eb="11">
      <t>ハンニュウ</t>
    </rPh>
    <rPh sb="14" eb="16">
      <t>オウエン</t>
    </rPh>
    <rPh sb="16" eb="20">
      <t>デイリグチ</t>
    </rPh>
    <rPh sb="22" eb="23">
      <t>オコナ</t>
    </rPh>
    <phoneticPr fontId="23"/>
  </si>
  <si>
    <t>※喫煙は、本部テント裏の吸い殻入れ付近のみとする。</t>
    <rPh sb="1" eb="3">
      <t>キツエン</t>
    </rPh>
    <rPh sb="5" eb="7">
      <t>ホンブ</t>
    </rPh>
    <rPh sb="10" eb="11">
      <t>ウラ</t>
    </rPh>
    <rPh sb="12" eb="15">
      <t>スイガラ</t>
    </rPh>
    <rPh sb="15" eb="16">
      <t>イ</t>
    </rPh>
    <rPh sb="17" eb="19">
      <t>フキン</t>
    </rPh>
    <phoneticPr fontId="23"/>
  </si>
  <si>
    <t>※チーム用横断幕は、ネットへの取り付け不可。</t>
    <rPh sb="4" eb="5">
      <t>ヨウ</t>
    </rPh>
    <rPh sb="5" eb="8">
      <t>オウダンマク</t>
    </rPh>
    <rPh sb="15" eb="18">
      <t>トリツ</t>
    </rPh>
    <rPh sb="19" eb="21">
      <t>フカ</t>
    </rPh>
    <phoneticPr fontId="23"/>
  </si>
  <si>
    <t>Ａ管理棟裏を含む。</t>
    <rPh sb="1" eb="4">
      <t>カンリトウ</t>
    </rPh>
    <rPh sb="4" eb="5">
      <t>ウラ</t>
    </rPh>
    <rPh sb="6" eb="7">
      <t>フク</t>
    </rPh>
    <phoneticPr fontId="23"/>
  </si>
  <si>
    <t>南大分ＳＰ=南大分スポーツパークグランド（２面）</t>
    <rPh sb="0" eb="3">
      <t>ミナミオオイタ</t>
    </rPh>
    <rPh sb="6" eb="9">
      <t>ミナミオオイタ</t>
    </rPh>
    <rPh sb="22" eb="23">
      <t>メン</t>
    </rPh>
    <phoneticPr fontId="4"/>
  </si>
  <si>
    <t>決勝ﾄｰﾅﾒﾝﾄ（１回戦/２回戦/準々決勝）【本部審判】　ﾌﾚﾝﾄﾞﾘｰﾄｰﾅﾒﾝﾄ（１回戦/２回戦/準々決勝）【相互審判】</t>
    <rPh sb="10" eb="12">
      <t>カイセン</t>
    </rPh>
    <rPh sb="14" eb="16">
      <t>カイセン</t>
    </rPh>
    <rPh sb="17" eb="21">
      <t>ジュンジュンケッショウ</t>
    </rPh>
    <rPh sb="23" eb="25">
      <t>ホンブ</t>
    </rPh>
    <phoneticPr fontId="4"/>
  </si>
  <si>
    <r>
      <t>　（</t>
    </r>
    <r>
      <rPr>
        <u/>
        <sz val="14"/>
        <color theme="1"/>
        <rFont val="ＭＳ Ｐゴシック"/>
        <family val="3"/>
        <charset val="128"/>
      </rPr>
      <t>会場担当チームへの依頼事項、及び連絡体制については、資料を別途送付します</t>
    </r>
    <r>
      <rPr>
        <sz val="14"/>
        <color theme="1"/>
        <rFont val="ＭＳ Ｐゴシック"/>
        <family val="3"/>
        <charset val="128"/>
      </rPr>
      <t>のでご確認下さい。）</t>
    </r>
    <rPh sb="2" eb="4">
      <t>カイジョウ</t>
    </rPh>
    <rPh sb="4" eb="6">
      <t>タントウ</t>
    </rPh>
    <rPh sb="11" eb="13">
      <t>イライ</t>
    </rPh>
    <rPh sb="13" eb="15">
      <t>ジコウ</t>
    </rPh>
    <rPh sb="16" eb="17">
      <t>オヨ</t>
    </rPh>
    <rPh sb="18" eb="20">
      <t>レンラク</t>
    </rPh>
    <rPh sb="20" eb="22">
      <t>タイセイ</t>
    </rPh>
    <rPh sb="28" eb="30">
      <t>シリョウ</t>
    </rPh>
    <rPh sb="31" eb="33">
      <t>ベット</t>
    </rPh>
    <rPh sb="33" eb="35">
      <t>ソウフ</t>
    </rPh>
    <rPh sb="41" eb="44">
      <t>カクニンクダ</t>
    </rPh>
    <phoneticPr fontId="4"/>
  </si>
  <si>
    <t>敢闘賞：</t>
    <phoneticPr fontId="4"/>
  </si>
  <si>
    <t>３位：</t>
    <phoneticPr fontId="4"/>
  </si>
  <si>
    <t>グッドマナー賞：</t>
    <phoneticPr fontId="4"/>
  </si>
  <si>
    <t>A1</t>
    <phoneticPr fontId="4"/>
  </si>
  <si>
    <t>A2</t>
    <phoneticPr fontId="4"/>
  </si>
  <si>
    <t>A1</t>
    <phoneticPr fontId="4"/>
  </si>
  <si>
    <t>B1</t>
    <phoneticPr fontId="4"/>
  </si>
  <si>
    <t>Ｂ2</t>
    <phoneticPr fontId="4"/>
  </si>
  <si>
    <t>Ｂ1</t>
    <phoneticPr fontId="4"/>
  </si>
  <si>
    <t>1</t>
    <phoneticPr fontId="4"/>
  </si>
  <si>
    <t>2</t>
    <phoneticPr fontId="4"/>
  </si>
  <si>
    <t>3</t>
    <phoneticPr fontId="4"/>
  </si>
  <si>
    <t>4</t>
    <phoneticPr fontId="4"/>
  </si>
  <si>
    <t>1</t>
    <phoneticPr fontId="4"/>
  </si>
  <si>
    <t>2</t>
    <phoneticPr fontId="4"/>
  </si>
  <si>
    <t>Ｂ1</t>
    <phoneticPr fontId="4"/>
  </si>
  <si>
    <t>Ｂ2</t>
    <phoneticPr fontId="4"/>
  </si>
  <si>
    <t>B2</t>
    <phoneticPr fontId="4"/>
  </si>
  <si>
    <t>B1</t>
    <phoneticPr fontId="4"/>
  </si>
  <si>
    <t>C3</t>
    <phoneticPr fontId="4"/>
  </si>
  <si>
    <t>D3</t>
    <phoneticPr fontId="4"/>
  </si>
  <si>
    <t>A3</t>
    <phoneticPr fontId="4"/>
  </si>
  <si>
    <t>B3</t>
    <phoneticPr fontId="4"/>
  </si>
  <si>
    <t>G3</t>
    <phoneticPr fontId="4"/>
  </si>
  <si>
    <t>H3</t>
    <phoneticPr fontId="4"/>
  </si>
  <si>
    <t>J3</t>
    <phoneticPr fontId="4"/>
  </si>
  <si>
    <t>O3</t>
    <phoneticPr fontId="4"/>
  </si>
  <si>
    <t>P3</t>
    <phoneticPr fontId="4"/>
  </si>
  <si>
    <t>M3</t>
    <phoneticPr fontId="4"/>
  </si>
  <si>
    <t>N3</t>
    <phoneticPr fontId="4"/>
  </si>
  <si>
    <t>P4位</t>
    <phoneticPr fontId="4"/>
  </si>
  <si>
    <t>B3位</t>
    <phoneticPr fontId="4"/>
  </si>
  <si>
    <t>O4位</t>
    <phoneticPr fontId="4"/>
  </si>
  <si>
    <t>C3位</t>
    <phoneticPr fontId="4"/>
  </si>
  <si>
    <t>N4位</t>
    <phoneticPr fontId="4"/>
  </si>
  <si>
    <t>D3位</t>
    <phoneticPr fontId="4"/>
  </si>
  <si>
    <t>M4位</t>
    <phoneticPr fontId="4"/>
  </si>
  <si>
    <t>E3位</t>
    <phoneticPr fontId="4"/>
  </si>
  <si>
    <t>L4位</t>
    <phoneticPr fontId="4"/>
  </si>
  <si>
    <t>F3位</t>
    <phoneticPr fontId="4"/>
  </si>
  <si>
    <t>K4位</t>
    <phoneticPr fontId="4"/>
  </si>
  <si>
    <t>G3位</t>
    <phoneticPr fontId="4"/>
  </si>
  <si>
    <t>J4位</t>
    <phoneticPr fontId="4"/>
  </si>
  <si>
    <t>H3位</t>
    <phoneticPr fontId="4"/>
  </si>
  <si>
    <t>I4位</t>
    <phoneticPr fontId="4"/>
  </si>
  <si>
    <t>I3位</t>
    <phoneticPr fontId="4"/>
  </si>
  <si>
    <t>H4位</t>
    <phoneticPr fontId="4"/>
  </si>
  <si>
    <t>J3位</t>
    <phoneticPr fontId="4"/>
  </si>
  <si>
    <t>G4位</t>
    <phoneticPr fontId="4"/>
  </si>
  <si>
    <t>K3位</t>
    <phoneticPr fontId="4"/>
  </si>
  <si>
    <t>F4位</t>
    <phoneticPr fontId="4"/>
  </si>
  <si>
    <t>L3位</t>
    <phoneticPr fontId="4"/>
  </si>
  <si>
    <t>E4位</t>
    <phoneticPr fontId="4"/>
  </si>
  <si>
    <t>M3位</t>
    <phoneticPr fontId="4"/>
  </si>
  <si>
    <t>D4位</t>
    <phoneticPr fontId="4"/>
  </si>
  <si>
    <t>N3位</t>
    <phoneticPr fontId="4"/>
  </si>
  <si>
    <t>C4位</t>
    <phoneticPr fontId="4"/>
  </si>
  <si>
    <t>O3位</t>
    <phoneticPr fontId="4"/>
  </si>
  <si>
    <t>B4位</t>
    <phoneticPr fontId="4"/>
  </si>
  <si>
    <t>P3位</t>
    <phoneticPr fontId="4"/>
  </si>
  <si>
    <t>A4位</t>
    <phoneticPr fontId="4"/>
  </si>
  <si>
    <t>予選リーグ戦は、試合時間は、３０分（４チームパート）とし、延長はせず、勝ち点方式（勝３、分１、負０）とする。</t>
    <phoneticPr fontId="0"/>
  </si>
  <si>
    <t>南大分ＳＰ北</t>
    <rPh sb="0" eb="3">
      <t>ミナミオオイタ</t>
    </rPh>
    <rPh sb="5" eb="6">
      <t>キタ</t>
    </rPh>
    <phoneticPr fontId="4"/>
  </si>
  <si>
    <t>南大分ＳＰ南</t>
    <rPh sb="0" eb="3">
      <t>ミナミオオイタ</t>
    </rPh>
    <rPh sb="5" eb="6">
      <t>ミナミ</t>
    </rPh>
    <phoneticPr fontId="4"/>
  </si>
  <si>
    <r>
      <t>予選リーグは参加６４チームを１６パートに分け総当たり戦を行い、各パートの</t>
    </r>
    <r>
      <rPr>
        <u/>
        <sz val="16"/>
        <color theme="1"/>
        <rFont val="ＭＳ Ｐゴシック"/>
        <family val="3"/>
        <charset val="128"/>
      </rPr>
      <t>１・２位を決勝トーナメント出場チーム</t>
    </r>
    <r>
      <rPr>
        <sz val="16"/>
        <color theme="1"/>
        <rFont val="ＭＳ Ｐゴシック"/>
        <family val="3"/>
        <charset val="128"/>
      </rPr>
      <t>、</t>
    </r>
    <r>
      <rPr>
        <u/>
        <sz val="16"/>
        <color theme="1"/>
        <rFont val="ＭＳ Ｐゴシック"/>
        <family val="3"/>
        <charset val="128"/>
      </rPr>
      <t>３・４位をフレンドリートーナメント出場チーム</t>
    </r>
    <r>
      <rPr>
        <sz val="16"/>
        <color theme="1"/>
        <rFont val="ＭＳ Ｐゴシック"/>
        <family val="3"/>
        <charset val="128"/>
      </rPr>
      <t>とする。</t>
    </r>
    <rPh sb="6" eb="8">
      <t>サンカ</t>
    </rPh>
    <phoneticPr fontId="4"/>
  </si>
  <si>
    <t>◇大在東G　＝８チーム全員参加</t>
    <rPh sb="1" eb="2">
      <t>オオ</t>
    </rPh>
    <rPh sb="2" eb="3">
      <t>ザイ</t>
    </rPh>
    <rPh sb="3" eb="4">
      <t>ヒガシ</t>
    </rPh>
    <rPh sb="11" eb="13">
      <t>ゼンイン</t>
    </rPh>
    <rPh sb="13" eb="15">
      <t>サンカ</t>
    </rPh>
    <phoneticPr fontId="0"/>
  </si>
  <si>
    <t>趣　　　　　　旨</t>
    <phoneticPr fontId="4"/>
  </si>
  <si>
    <t>　スポーツ少年団では育成事業の１つとして地域種目別交流方式の確立と団活動の</t>
    <phoneticPr fontId="4"/>
  </si>
  <si>
    <t>活性化を促進いたしております。この事業もその一環としてサッカーによる交流</t>
    <phoneticPr fontId="4"/>
  </si>
  <si>
    <t>大会を開催いたします。</t>
    <phoneticPr fontId="4"/>
  </si>
  <si>
    <t>この大会を通じて、県下のサッカースポーツ少年団が日頃習得した秀れたる精神</t>
    <phoneticPr fontId="4"/>
  </si>
  <si>
    <t>と技を遺憾なく発揮し、団員相互の交流の絆をより深く、友情と仲間意識、連帯と</t>
    <phoneticPr fontId="4"/>
  </si>
  <si>
    <t>協和を高めるためよりよき研修の場となることを期待して実施するものであります。</t>
    <phoneticPr fontId="4"/>
  </si>
  <si>
    <t>大 会 の 名 称</t>
  </si>
  <si>
    <t>主　　　　　　催</t>
  </si>
  <si>
    <t>主　　　　　　管</t>
  </si>
  <si>
    <t>大分市スポーツ少年団</t>
  </si>
  <si>
    <t>後　　　　　　援</t>
  </si>
  <si>
    <t>協　　　　　　賛</t>
  </si>
  <si>
    <t>期　　　　　　間</t>
  </si>
  <si>
    <t>会　　　　　　場</t>
  </si>
  <si>
    <t>大分スポーツ公園・昭和電工サッカー・ラクビー場、大分市内各小学校　他</t>
    <rPh sb="9" eb="13">
      <t>ショウワデンコウ</t>
    </rPh>
    <phoneticPr fontId="4"/>
  </si>
  <si>
    <t>参  加  資  格</t>
  </si>
  <si>
    <t>（イ）</t>
    <phoneticPr fontId="4"/>
  </si>
  <si>
    <t>（ロ）</t>
  </si>
  <si>
    <t>小学生で編成されているチームであること、性別は問わない。</t>
  </si>
  <si>
    <t>（ハ）</t>
  </si>
  <si>
    <t>選手（団員）は、スポーツ傷害保険に加入し、保護者の承諾を得た者であること、</t>
    <phoneticPr fontId="4"/>
  </si>
  <si>
    <t>指導者はスポーツ賠償保険に加入していること。</t>
    <phoneticPr fontId="4"/>
  </si>
  <si>
    <t>（ニ）</t>
    <phoneticPr fontId="4"/>
  </si>
  <si>
    <t>６年生の登録数が１６名以上で、常に１チームに６年生８名以上を登録できる団は、</t>
    <rPh sb="4" eb="7">
      <t>トウロクスウ</t>
    </rPh>
    <rPh sb="10" eb="11">
      <t>メイ</t>
    </rPh>
    <rPh sb="11" eb="13">
      <t>イジョウ</t>
    </rPh>
    <rPh sb="30" eb="32">
      <t>トウロク</t>
    </rPh>
    <phoneticPr fontId="4"/>
  </si>
  <si>
    <r>
      <t>２チームエントリーも可とするが、参加チーム数が、</t>
    </r>
    <r>
      <rPr>
        <u/>
        <sz val="11"/>
        <color theme="1"/>
        <rFont val="ＭＳ Ｐゴシック"/>
        <family val="3"/>
        <charset val="128"/>
      </rPr>
      <t>６４を満たない場合に限ってのみ</t>
    </r>
    <rPh sb="16" eb="18">
      <t>サンカ</t>
    </rPh>
    <rPh sb="21" eb="22">
      <t>スウ</t>
    </rPh>
    <rPh sb="27" eb="28">
      <t>ミ</t>
    </rPh>
    <rPh sb="31" eb="33">
      <t>バアイ</t>
    </rPh>
    <rPh sb="34" eb="35">
      <t>カギ</t>
    </rPh>
    <phoneticPr fontId="4"/>
  </si>
  <si>
    <t>とし、登録６年生数が多いチームを優先とし、同数の場合は抽選を行う。なお、大会中</t>
    <rPh sb="27" eb="29">
      <t>チュウセン</t>
    </rPh>
    <rPh sb="30" eb="31">
      <t>オコナ</t>
    </rPh>
    <phoneticPr fontId="4"/>
  </si>
  <si>
    <t>の選手のチーム移動はできないので注意のこと。</t>
    <phoneticPr fontId="4"/>
  </si>
  <si>
    <t>参  加  団  数</t>
  </si>
  <si>
    <t>チーム</t>
    <phoneticPr fontId="4"/>
  </si>
  <si>
    <t>８．の資格ある県内サッカースポーツ少年団</t>
  </si>
  <si>
    <t>チ ー ム 編 成</t>
  </si>
  <si>
    <r>
      <rPr>
        <u/>
        <sz val="11"/>
        <color rgb="FFFF0000"/>
        <rFont val="ＭＳ Ｐゴシック"/>
        <family val="3"/>
        <charset val="128"/>
      </rPr>
      <t>団員（選手）１６名以内</t>
    </r>
    <r>
      <rPr>
        <sz val="11"/>
        <color theme="1"/>
        <rFont val="ＭＳ Ｐゴシック"/>
        <family val="3"/>
        <charset val="128"/>
      </rPr>
      <t>とする。</t>
    </r>
    <phoneticPr fontId="4"/>
  </si>
  <si>
    <t>交流競技日程</t>
  </si>
  <si>
    <t>別紙交流（競技）日程表による。</t>
  </si>
  <si>
    <t>交流競技方法</t>
  </si>
  <si>
    <t>（イ）</t>
  </si>
  <si>
    <t>を認めない。ただし、審判は、３人制/１人制の併用とする。　</t>
    <rPh sb="19" eb="20">
      <t>ニン</t>
    </rPh>
    <rPh sb="20" eb="21">
      <t>セイ</t>
    </rPh>
    <rPh sb="22" eb="24">
      <t>ヘイヨウ</t>
    </rPh>
    <phoneticPr fontId="4"/>
  </si>
  <si>
    <t xml:space="preserve">　　 </t>
    <phoneticPr fontId="4"/>
  </si>
  <si>
    <t>（予選リーグと決勝トーナメント準決勝・決勝は、３人制、その他は、１人制）</t>
    <rPh sb="15" eb="18">
      <t>ジュンケッショウ</t>
    </rPh>
    <rPh sb="19" eb="21">
      <t>ケッショウ</t>
    </rPh>
    <rPh sb="24" eb="26">
      <t>ニンセイ</t>
    </rPh>
    <rPh sb="29" eb="30">
      <t>タ</t>
    </rPh>
    <rPh sb="33" eb="34">
      <t>ニン</t>
    </rPh>
    <rPh sb="34" eb="35">
      <t>セイ</t>
    </rPh>
    <phoneticPr fontId="4"/>
  </si>
  <si>
    <t>交代は、登録の中であれば自由とし、交代ゾーンからインプレー、アウトプレー中に自由に</t>
    <phoneticPr fontId="4"/>
  </si>
  <si>
    <t>行うことができるが、ＧＫの交代は、アウトオブプレー中に主審の許可を得て行うものとする。</t>
    <phoneticPr fontId="4"/>
  </si>
  <si>
    <r>
      <t>また、</t>
    </r>
    <r>
      <rPr>
        <u/>
        <sz val="11"/>
        <color theme="1"/>
        <rFont val="ＭＳ Ｐゴシック"/>
        <family val="3"/>
        <charset val="128"/>
      </rPr>
      <t>退場者が出た場合には、選手の補充を行なう</t>
    </r>
    <r>
      <rPr>
        <sz val="11"/>
        <color theme="1"/>
        <rFont val="ＭＳ Ｐゴシック"/>
        <family val="3"/>
        <charset val="128"/>
      </rPr>
      <t>ものとする。</t>
    </r>
    <phoneticPr fontId="4"/>
  </si>
  <si>
    <t>　　</t>
    <phoneticPr fontId="4"/>
  </si>
  <si>
    <r>
      <t>参加申込書で記入した、スポーツ少年団登録済み指導者の内、</t>
    </r>
    <r>
      <rPr>
        <u/>
        <sz val="11"/>
        <color rgb="FFFF0000"/>
        <rFont val="ＭＳ Ｐゴシック"/>
        <family val="3"/>
        <charset val="128"/>
      </rPr>
      <t>ベンチ入り指導者は</t>
    </r>
    <r>
      <rPr>
        <sz val="11"/>
        <color rgb="FFFF0000"/>
        <rFont val="ＭＳ Ｐゴシック"/>
        <family val="3"/>
        <charset val="128"/>
      </rPr>
      <t>、</t>
    </r>
    <rPh sb="0" eb="2">
      <t>サンカ</t>
    </rPh>
    <rPh sb="2" eb="4">
      <t>モウシコミ</t>
    </rPh>
    <rPh sb="4" eb="5">
      <t>ショ</t>
    </rPh>
    <rPh sb="6" eb="8">
      <t>キニュウ</t>
    </rPh>
    <rPh sb="22" eb="25">
      <t>シドウシャ</t>
    </rPh>
    <rPh sb="26" eb="27">
      <t>ウチ</t>
    </rPh>
    <rPh sb="31" eb="32">
      <t>ハイ</t>
    </rPh>
    <phoneticPr fontId="4"/>
  </si>
  <si>
    <r>
      <rPr>
        <u/>
        <sz val="11"/>
        <color rgb="FFFF0000"/>
        <rFont val="ＭＳ Ｐゴシック"/>
        <family val="3"/>
        <charset val="128"/>
      </rPr>
      <t>３人以内</t>
    </r>
    <r>
      <rPr>
        <sz val="11"/>
        <color theme="1"/>
        <rFont val="ＭＳ Ｐゴシック"/>
        <family val="3"/>
        <charset val="128"/>
      </rPr>
      <t>とする。</t>
    </r>
    <phoneticPr fontId="4"/>
  </si>
  <si>
    <t>（ニ）</t>
  </si>
  <si>
    <t>予選リーグ制を採り、これを通過したチームによる決勝トーナメント方式とする。</t>
    <phoneticPr fontId="4"/>
  </si>
  <si>
    <t>　　　</t>
    <phoneticPr fontId="4"/>
  </si>
  <si>
    <t>決勝トーナメント進出チームは各パート１・２位チームとする。</t>
    <phoneticPr fontId="4"/>
  </si>
  <si>
    <r>
      <rPr>
        <u/>
        <sz val="11"/>
        <color rgb="FFFF0000"/>
        <rFont val="ＭＳ Ｐゴシック"/>
        <family val="3"/>
        <charset val="128"/>
      </rPr>
      <t>トーナメント戦で下位パート優勝チームを決定する</t>
    </r>
    <r>
      <rPr>
        <sz val="11"/>
        <color rgb="FFFF0000"/>
        <rFont val="ＭＳ Ｐゴシック"/>
        <family val="3"/>
        <charset val="128"/>
      </rPr>
      <t>。</t>
    </r>
    <rPh sb="6" eb="7">
      <t>セン</t>
    </rPh>
    <rPh sb="8" eb="10">
      <t>カイ</t>
    </rPh>
    <rPh sb="13" eb="15">
      <t>ユウショウ</t>
    </rPh>
    <rPh sb="19" eb="21">
      <t>ケッテイ</t>
    </rPh>
    <phoneticPr fontId="4"/>
  </si>
  <si>
    <t>（ホ）</t>
  </si>
  <si>
    <t>競技場の大きさは、縦６８ｍ横５０ｍ、センターサークル半径７ｍ、ゴールエリア４ｍ、</t>
    <phoneticPr fontId="4"/>
  </si>
  <si>
    <t>ぺナルテｲエリア１２ｍ、ぺナルテｲマーク８ｍ、ぺナルテｲアーク半径７ｍとし、</t>
    <phoneticPr fontId="4"/>
  </si>
  <si>
    <t>ゴールポストは少年用を使用する。</t>
    <phoneticPr fontId="4"/>
  </si>
  <si>
    <t>（へ）</t>
  </si>
  <si>
    <t>予選リーグ戦（４チームパート）は、試合時間30分（15分・5分ﾊｰﾌﾀｲﾑ・15分とする）、</t>
    <rPh sb="5" eb="6">
      <t>セン</t>
    </rPh>
    <phoneticPr fontId="4"/>
  </si>
  <si>
    <t>決勝/フレンドリートーナメントとも３回戦までは、30分（15分・5分ﾊｰﾌﾀｲﾑ・15分とする）</t>
    <phoneticPr fontId="4"/>
  </si>
  <si>
    <t>（ト）</t>
    <phoneticPr fontId="4"/>
  </si>
  <si>
    <r>
      <t>予選リーグは、勝点（勝ち：３　引分け：１　負け：０）で順位を決める。尚、</t>
    </r>
    <r>
      <rPr>
        <u/>
        <sz val="11"/>
        <color theme="1"/>
        <rFont val="ＭＳ Ｐゴシック"/>
        <family val="3"/>
        <charset val="128"/>
      </rPr>
      <t>同一勝点の場合</t>
    </r>
    <r>
      <rPr>
        <sz val="11"/>
        <color theme="1"/>
        <rFont val="ＭＳ Ｐゴシック"/>
        <family val="3"/>
        <charset val="128"/>
      </rPr>
      <t>、</t>
    </r>
    <rPh sb="0" eb="2">
      <t>ヨセン</t>
    </rPh>
    <phoneticPr fontId="4"/>
  </si>
  <si>
    <r>
      <rPr>
        <u/>
        <sz val="11"/>
        <color theme="1"/>
        <rFont val="ＭＳ Ｐゴシック"/>
        <family val="3"/>
        <charset val="128"/>
      </rPr>
      <t>当該チーム同士の対戦結果</t>
    </r>
    <r>
      <rPr>
        <sz val="11"/>
        <color theme="1"/>
        <rFont val="ＭＳ Ｐゴシック"/>
        <family val="3"/>
        <charset val="128"/>
      </rPr>
      <t>・</t>
    </r>
    <r>
      <rPr>
        <u/>
        <sz val="11"/>
        <color theme="1"/>
        <rFont val="ＭＳ Ｐゴシック"/>
        <family val="3"/>
        <charset val="128"/>
      </rPr>
      <t>得失点差</t>
    </r>
    <r>
      <rPr>
        <sz val="11"/>
        <color theme="1"/>
        <rFont val="ＭＳ Ｐゴシック"/>
        <family val="3"/>
        <charset val="128"/>
      </rPr>
      <t>・</t>
    </r>
    <r>
      <rPr>
        <u/>
        <sz val="11"/>
        <color theme="1"/>
        <rFont val="ＭＳ Ｐゴシック"/>
        <family val="3"/>
        <charset val="128"/>
      </rPr>
      <t>多得点</t>
    </r>
    <r>
      <rPr>
        <sz val="11"/>
        <color theme="1"/>
        <rFont val="ＭＳ Ｐゴシック"/>
        <family val="3"/>
        <charset val="128"/>
      </rPr>
      <t>の順で決定するものとするが、それでも</t>
    </r>
    <rPh sb="22" eb="23">
      <t>ジュン</t>
    </rPh>
    <phoneticPr fontId="4"/>
  </si>
  <si>
    <t>順位が決まらない場合は、抽選とする。</t>
    <rPh sb="12" eb="14">
      <t>チュウセン</t>
    </rPh>
    <phoneticPr fontId="4"/>
  </si>
  <si>
    <t>（チ）</t>
    <phoneticPr fontId="4"/>
  </si>
  <si>
    <t>決勝トーナメンは準々決勝戦までは延長戦はなくＰＫ戦、準決勝・決勝戦は延長１０分</t>
    <phoneticPr fontId="4"/>
  </si>
  <si>
    <t>とし、なお勝敗の決しない時はＰＫ戦（３人制）とする。</t>
    <rPh sb="19" eb="20">
      <t>ニン</t>
    </rPh>
    <rPh sb="20" eb="21">
      <t>セイ</t>
    </rPh>
    <phoneticPr fontId="4"/>
  </si>
  <si>
    <t>一方、フレンドリートーナメントは、全試合、延長戦はなく引分の場合は、ＰＫ戦（３人制）とする。</t>
    <rPh sb="0" eb="2">
      <t>イッポウ</t>
    </rPh>
    <rPh sb="17" eb="20">
      <t>ゼンシアイ</t>
    </rPh>
    <rPh sb="27" eb="29">
      <t>ヒキワケ</t>
    </rPh>
    <rPh sb="30" eb="32">
      <t>バアイ</t>
    </rPh>
    <phoneticPr fontId="4"/>
  </si>
  <si>
    <t>（リ）</t>
    <phoneticPr fontId="4"/>
  </si>
  <si>
    <t>試合球は４号球とし各チームの持ち寄りとする。</t>
  </si>
  <si>
    <t>（ヌ）</t>
    <phoneticPr fontId="4"/>
  </si>
  <si>
    <t>交替は登録団員であれば自由とする。ただし、準決勝・決勝はメンバー表を提出し、</t>
    <rPh sb="32" eb="33">
      <t>ヒョウ</t>
    </rPh>
    <phoneticPr fontId="4"/>
  </si>
  <si>
    <t>交替用紙に記入することとする。</t>
    <phoneticPr fontId="4"/>
  </si>
  <si>
    <t>なお、フレンドリートーナメントは、メンバー表の提出は、不要とする。</t>
    <rPh sb="21" eb="22">
      <t>ヒョウ</t>
    </rPh>
    <rPh sb="23" eb="25">
      <t>テイシュツ</t>
    </rPh>
    <rPh sb="27" eb="29">
      <t>フヨウ</t>
    </rPh>
    <phoneticPr fontId="4"/>
  </si>
  <si>
    <t>（ル）</t>
    <phoneticPr fontId="4"/>
  </si>
  <si>
    <t>天候により飲水タイムを取る、又雷による一時中断もある。</t>
  </si>
  <si>
    <t>重要事項）</t>
    <rPh sb="0" eb="2">
      <t>ジュウヨウ</t>
    </rPh>
    <rPh sb="2" eb="4">
      <t>ジコウ</t>
    </rPh>
    <phoneticPr fontId="4"/>
  </si>
  <si>
    <r>
      <t>外気温28℃を超えた場合</t>
    </r>
    <r>
      <rPr>
        <sz val="11"/>
        <color rgb="FF0000FF"/>
        <rFont val="ＭＳ Ｐゴシック"/>
        <family val="3"/>
        <charset val="128"/>
      </rPr>
      <t>（※）</t>
    </r>
    <r>
      <rPr>
        <sz val="11"/>
        <color rgb="FFFF0000"/>
        <rFont val="ＭＳ Ｐゴシック"/>
        <family val="3"/>
        <charset val="128"/>
      </rPr>
      <t>、40分ゲームでは、</t>
    </r>
    <r>
      <rPr>
        <u/>
        <sz val="11"/>
        <color rgb="FFFF0000"/>
        <rFont val="ＭＳ Ｐゴシック"/>
        <family val="3"/>
        <charset val="128"/>
      </rPr>
      <t>前半・後半約10分経過後、3分の飲水休憩</t>
    </r>
    <rPh sb="0" eb="1">
      <t>ガイ</t>
    </rPh>
    <rPh sb="1" eb="3">
      <t>キオン</t>
    </rPh>
    <rPh sb="7" eb="8">
      <t>コ</t>
    </rPh>
    <rPh sb="10" eb="12">
      <t>バアイ</t>
    </rPh>
    <rPh sb="18" eb="19">
      <t>フン</t>
    </rPh>
    <rPh sb="25" eb="26">
      <t>ゼン</t>
    </rPh>
    <rPh sb="26" eb="27">
      <t>ハン</t>
    </rPh>
    <rPh sb="28" eb="30">
      <t>コウハン</t>
    </rPh>
    <rPh sb="30" eb="31">
      <t>ヤク</t>
    </rPh>
    <rPh sb="33" eb="34">
      <t>フン</t>
    </rPh>
    <rPh sb="34" eb="36">
      <t>ケイカ</t>
    </rPh>
    <rPh sb="36" eb="37">
      <t>ゴ</t>
    </rPh>
    <rPh sb="39" eb="40">
      <t>フン</t>
    </rPh>
    <rPh sb="41" eb="43">
      <t>インスイ</t>
    </rPh>
    <rPh sb="43" eb="45">
      <t>キュウケイ</t>
    </rPh>
    <phoneticPr fontId="4"/>
  </si>
  <si>
    <r>
      <rPr>
        <u/>
        <sz val="11"/>
        <color rgb="FFFF0000"/>
        <rFont val="ＭＳ Ｐゴシック"/>
        <family val="3"/>
        <charset val="128"/>
      </rPr>
      <t>時間をとる（ピッチ外に出てＯＫ</t>
    </r>
    <r>
      <rPr>
        <sz val="11"/>
        <color rgb="FFFF0000"/>
        <rFont val="ＭＳ Ｐゴシック"/>
        <family val="3"/>
        <charset val="128"/>
      </rPr>
      <t>）。30分ゲームでは、</t>
    </r>
    <r>
      <rPr>
        <u/>
        <sz val="11"/>
        <color rgb="FFFF0000"/>
        <rFont val="ＭＳ Ｐゴシック"/>
        <family val="3"/>
        <charset val="128"/>
      </rPr>
      <t>前半・後半約7.5分経過後、2分の飲水休憩</t>
    </r>
    <rPh sb="9" eb="10">
      <t>ガイ</t>
    </rPh>
    <rPh sb="11" eb="12">
      <t>デ</t>
    </rPh>
    <rPh sb="19" eb="20">
      <t>フン</t>
    </rPh>
    <rPh sb="43" eb="45">
      <t>インスイ</t>
    </rPh>
    <rPh sb="45" eb="47">
      <t>キュウケイ</t>
    </rPh>
    <phoneticPr fontId="4"/>
  </si>
  <si>
    <r>
      <rPr>
        <u/>
        <sz val="11"/>
        <color rgb="FFFF0000"/>
        <rFont val="ＭＳ Ｐゴシック"/>
        <family val="3"/>
        <charset val="128"/>
      </rPr>
      <t>時間をとる（ピッチ外に出てＯＫ</t>
    </r>
    <r>
      <rPr>
        <sz val="11"/>
        <color rgb="FFFF0000"/>
        <rFont val="ＭＳ Ｐゴシック"/>
        <family val="3"/>
        <charset val="128"/>
      </rPr>
      <t>）ので、体調管理に気をつけること。　</t>
    </r>
    <r>
      <rPr>
        <sz val="10"/>
        <color rgb="FF0000FF"/>
        <rFont val="ＭＳ Ｐゴシック"/>
        <family val="3"/>
        <charset val="128"/>
      </rPr>
      <t>（※）会場責任者が判断指示</t>
    </r>
    <rPh sb="0" eb="2">
      <t>ジカン</t>
    </rPh>
    <rPh sb="19" eb="21">
      <t>タイチョウ</t>
    </rPh>
    <rPh sb="21" eb="23">
      <t>カンリ</t>
    </rPh>
    <rPh sb="24" eb="25">
      <t>キ</t>
    </rPh>
    <rPh sb="36" eb="38">
      <t>カイジョウ</t>
    </rPh>
    <rPh sb="38" eb="41">
      <t>セキニンシャ</t>
    </rPh>
    <rPh sb="42" eb="44">
      <t>ハンダン</t>
    </rPh>
    <rPh sb="44" eb="46">
      <t>シジ</t>
    </rPh>
    <phoneticPr fontId="4"/>
  </si>
  <si>
    <t>ＰＫ時、ＧＫとＦＰが交替する場合、その際の対応については下記の通りとする。</t>
    <rPh sb="14" eb="16">
      <t>バアイ</t>
    </rPh>
    <phoneticPr fontId="4"/>
  </si>
  <si>
    <t xml:space="preserve"> GKとなるFPと同番号のGKユニ、或いは同番号のFPサブユニを着用させること。（上着だけでよい）</t>
    <rPh sb="18" eb="19">
      <t>アル</t>
    </rPh>
    <phoneticPr fontId="4"/>
  </si>
  <si>
    <t>審　　　　　　判</t>
  </si>
  <si>
    <r>
      <rPr>
        <u/>
        <sz val="11"/>
        <color theme="1"/>
        <rFont val="ＭＳ Ｐゴシック"/>
        <family val="3"/>
        <charset val="128"/>
      </rPr>
      <t>予選リーグ戦は、相互審判（３人制）</t>
    </r>
    <r>
      <rPr>
        <sz val="11"/>
        <color theme="1"/>
        <rFont val="ＭＳ Ｐゴシック"/>
        <family val="3"/>
        <charset val="128"/>
      </rPr>
      <t>としますので必ず団で、</t>
    </r>
    <r>
      <rPr>
        <u/>
        <sz val="11"/>
        <color theme="1"/>
        <rFont val="ＭＳ Ｐゴシック"/>
        <family val="3"/>
        <charset val="128"/>
      </rPr>
      <t>有資格の主審、</t>
    </r>
    <r>
      <rPr>
        <sz val="11"/>
        <color theme="1"/>
        <rFont val="ＭＳ Ｐゴシック"/>
        <family val="3"/>
        <charset val="128"/>
      </rPr>
      <t>また、</t>
    </r>
    <r>
      <rPr>
        <u/>
        <sz val="11"/>
        <color theme="1"/>
        <rFont val="ＭＳ Ｐゴシック"/>
        <family val="3"/>
        <charset val="128"/>
      </rPr>
      <t>無資格</t>
    </r>
    <rPh sb="14" eb="16">
      <t>ニンセイ</t>
    </rPh>
    <phoneticPr fontId="4"/>
  </si>
  <si>
    <r>
      <rPr>
        <u/>
        <sz val="11"/>
        <color theme="1"/>
        <rFont val="ＭＳ Ｐゴシック"/>
        <family val="3"/>
        <charset val="128"/>
      </rPr>
      <t>でも可能ですので副審</t>
    </r>
    <r>
      <rPr>
        <sz val="11"/>
        <color theme="1"/>
        <rFont val="ＭＳ Ｐゴシック"/>
        <family val="3"/>
        <charset val="128"/>
      </rPr>
      <t>（中学生以上 （有資格の小学生も可））の帯同をお願いします。</t>
    </r>
    <rPh sb="2" eb="4">
      <t>カノウ</t>
    </rPh>
    <rPh sb="18" eb="19">
      <t>ユウ</t>
    </rPh>
    <rPh sb="19" eb="21">
      <t>シカク</t>
    </rPh>
    <phoneticPr fontId="4"/>
  </si>
  <si>
    <t>とします。</t>
    <phoneticPr fontId="4"/>
  </si>
  <si>
    <t>資格ワッペンを用意し、審判服は必ず着用して下さい。</t>
  </si>
  <si>
    <t>参  　加　 　料</t>
  </si>
  <si>
    <r>
      <t>１団（１チーム）金</t>
    </r>
    <r>
      <rPr>
        <b/>
        <sz val="11"/>
        <color rgb="FFFF0000"/>
        <rFont val="ＭＳ Ｐゴシック"/>
        <family val="3"/>
        <charset val="128"/>
      </rPr>
      <t>１０，０００円</t>
    </r>
    <phoneticPr fontId="4"/>
  </si>
  <si>
    <t>表　　　　　　彰</t>
  </si>
  <si>
    <t>優勝チームに賞状、大分県スポーツ少年団本部長杯，大分県知事杯</t>
  </si>
  <si>
    <t>大分県スポーツ少年団指導者協議会会長杯，大分合同新聞社優勝旗</t>
  </si>
  <si>
    <t>※（いずれも持ち回り）及び金メダル(１６名以内）を授与し表彰する。</t>
  </si>
  <si>
    <t>準優勝、第3位（2チーム）に賞状賞品（トロフィー・盾）、及び銀、銅メダル(１６名以内）</t>
    <phoneticPr fontId="4"/>
  </si>
  <si>
    <t>を授与し表彰する。</t>
    <phoneticPr fontId="4"/>
  </si>
  <si>
    <t>優秀チームにグッドマナー賞等、賞状、賞品を授与し表彰する。</t>
    <phoneticPr fontId="4"/>
  </si>
  <si>
    <t>（ニ）</t>
    <phoneticPr fontId="4"/>
  </si>
  <si>
    <t>フレンドリートーナメント優勝/準優勝チームには、楯、又はトロフィーを授与し、表彰する。</t>
    <rPh sb="12" eb="14">
      <t>ユウショウ</t>
    </rPh>
    <rPh sb="15" eb="18">
      <t>ジュンユウショウ</t>
    </rPh>
    <rPh sb="24" eb="25">
      <t>タテ</t>
    </rPh>
    <rPh sb="26" eb="27">
      <t>マタ</t>
    </rPh>
    <rPh sb="34" eb="36">
      <t>ジュヨ</t>
    </rPh>
    <rPh sb="38" eb="40">
      <t>ヒョウショウ</t>
    </rPh>
    <phoneticPr fontId="4"/>
  </si>
  <si>
    <t>申　込　方　法</t>
  </si>
  <si>
    <t>別紙の申込書に必要事項を正確に記入のうえ（ロ）の申込先にメール送信し、参加料を</t>
    <phoneticPr fontId="4"/>
  </si>
  <si>
    <t>下記に必ずチーム名で振り込むこと。</t>
    <phoneticPr fontId="4"/>
  </si>
  <si>
    <r>
      <t>申込先：メールアドレス</t>
    </r>
    <r>
      <rPr>
        <b/>
        <sz val="14"/>
        <color rgb="FFFF0000"/>
        <rFont val="ＭＳ Ｐゴシック"/>
        <family val="3"/>
        <charset val="128"/>
      </rPr>
      <t>　kazu-t@brown.plala.or.jp</t>
    </r>
    <phoneticPr fontId="4"/>
  </si>
  <si>
    <t>問合せ先：</t>
    <phoneticPr fontId="4"/>
  </si>
  <si>
    <t>津守　一雄</t>
    <rPh sb="0" eb="2">
      <t>ツモリ</t>
    </rPh>
    <rPh sb="3" eb="5">
      <t>カズオ</t>
    </rPh>
    <phoneticPr fontId="4"/>
  </si>
  <si>
    <t>ＴＥＬ．０９０－７４７２－７２４９</t>
    <phoneticPr fontId="4"/>
  </si>
  <si>
    <t>〒870-0835　大分市上野丘１丁目２－２４</t>
    <rPh sb="10" eb="13">
      <t>オオイタシ</t>
    </rPh>
    <rPh sb="13" eb="15">
      <t>ウエノ</t>
    </rPh>
    <rPh sb="15" eb="16">
      <t>オカ</t>
    </rPh>
    <rPh sb="17" eb="19">
      <t>チョウメ</t>
    </rPh>
    <phoneticPr fontId="4"/>
  </si>
  <si>
    <t>大分県サッカー協会４種のホームページより要項・申込みはダウンロードできます</t>
    <rPh sb="10" eb="11">
      <t>シュ</t>
    </rPh>
    <phoneticPr fontId="4"/>
  </si>
  <si>
    <r>
      <rPr>
        <b/>
        <sz val="11"/>
        <color theme="1"/>
        <rFont val="ＭＳ Ｐゴシック"/>
        <family val="3"/>
        <charset val="128"/>
      </rPr>
      <t>参加料振込先</t>
    </r>
    <r>
      <rPr>
        <b/>
        <sz val="11"/>
        <color rgb="FFFF0000"/>
        <rFont val="ＭＳ Ｐゴシック"/>
        <family val="3"/>
        <charset val="128"/>
      </rPr>
      <t>　　　大分銀行本店　普通　口座番号７５５１９７５</t>
    </r>
    <phoneticPr fontId="4"/>
  </si>
  <si>
    <r>
      <rPr>
        <b/>
        <sz val="11"/>
        <color theme="1"/>
        <rFont val="ＭＳ Ｐゴシック"/>
        <family val="3"/>
        <charset val="128"/>
      </rPr>
      <t>口座名義　</t>
    </r>
    <r>
      <rPr>
        <b/>
        <sz val="11"/>
        <color rgb="FFFF0000"/>
        <rFont val="ＭＳ Ｐゴシック"/>
        <family val="3"/>
        <charset val="128"/>
      </rPr>
      <t>　　　大分県サッカー交流大会　代表　竹内　進</t>
    </r>
    <phoneticPr fontId="4"/>
  </si>
  <si>
    <t>　振り込みは　○○○サッカースポーツ少年団　とチーム名で</t>
  </si>
  <si>
    <t>組み合わせ抽選</t>
  </si>
  <si>
    <t>開会式</t>
  </si>
  <si>
    <t>（受付　８時半～　　開会式　９時）</t>
    <rPh sb="6" eb="7">
      <t>ハン</t>
    </rPh>
    <phoneticPr fontId="4"/>
  </si>
  <si>
    <t>そ　　　の　　　他</t>
  </si>
  <si>
    <t>交通費、宿泊費などの費用は参加団の負担とする。</t>
  </si>
  <si>
    <t>出場団員は保護者の出場承諾を必ず受けること。</t>
  </si>
  <si>
    <t>（ヘ）</t>
  </si>
  <si>
    <t>会場の清掃美化には各団責任をもって、ゴミは持ち帰りにご協力ください。</t>
    <phoneticPr fontId="4"/>
  </si>
  <si>
    <t>「個人情報保護法案」の趣旨に沿って、個人情報を取り扱います。</t>
  </si>
  <si>
    <t>①個人情報を大会本部に提出し、表記の大会に出場することに同意する。</t>
  </si>
  <si>
    <t>②提出した情報を大会本部は、連絡・選手チェックに利用することに同意する。</t>
  </si>
  <si>
    <t>③名簿が提出された時点で、選手及び保護者が同意されたものとして取り扱わ</t>
  </si>
  <si>
    <t>　 せてもらいます。</t>
  </si>
  <si>
    <t>以上の他は大会本部の指示に従うこと。</t>
  </si>
  <si>
    <t xml:space="preserve"> </t>
  </si>
  <si>
    <r>
      <t xml:space="preserve">             </t>
    </r>
    <r>
      <rPr>
        <sz val="22.6"/>
        <rFont val="書院太ゴシック体"/>
        <family val="3"/>
        <charset val="128"/>
      </rPr>
      <t/>
    </r>
    <phoneticPr fontId="4"/>
  </si>
  <si>
    <t>駐 車 証</t>
    <phoneticPr fontId="99"/>
  </si>
  <si>
    <t>　　この車は、</t>
    <phoneticPr fontId="4"/>
  </si>
  <si>
    <t xml:space="preserve">　　の大会関係者のものです。 </t>
    <phoneticPr fontId="4"/>
  </si>
  <si>
    <t xml:space="preserve">                                                           </t>
    <phoneticPr fontId="4"/>
  </si>
  <si>
    <t>南大分ＳＰ会場使用上の注意事項</t>
    <rPh sb="0" eb="3">
      <t>ミナミオオイタ</t>
    </rPh>
    <rPh sb="5" eb="7">
      <t>カイジョウ</t>
    </rPh>
    <rPh sb="7" eb="10">
      <t>シヨウジョウ</t>
    </rPh>
    <rPh sb="11" eb="13">
      <t>チュウイ</t>
    </rPh>
    <rPh sb="13" eb="15">
      <t>ジコウ</t>
    </rPh>
    <phoneticPr fontId="4"/>
  </si>
  <si>
    <t>優勝</t>
    <rPh sb="0" eb="2">
      <t>ユウショウ</t>
    </rPh>
    <phoneticPr fontId="4"/>
  </si>
  <si>
    <t>優勝</t>
    <rPh sb="0" eb="2">
      <t>ユウショウ</t>
    </rPh>
    <phoneticPr fontId="4"/>
  </si>
  <si>
    <t>日岡G</t>
    <rPh sb="0" eb="2">
      <t>ヒオカ</t>
    </rPh>
    <phoneticPr fontId="4"/>
  </si>
  <si>
    <t>第４４回大分県スポーツ少年団サッカー交流大会</t>
    <phoneticPr fontId="4"/>
  </si>
  <si>
    <t>令和２年度日本スポーツ少年団登録の団員、指導者であること。</t>
    <rPh sb="0" eb="2">
      <t>レイワ</t>
    </rPh>
    <rPh sb="3" eb="4">
      <t>ネン</t>
    </rPh>
    <phoneticPr fontId="4"/>
  </si>
  <si>
    <r>
      <rPr>
        <u/>
        <sz val="11"/>
        <color rgb="FFFF0000"/>
        <rFont val="ＭＳ Ｐゴシック"/>
        <family val="3"/>
        <charset val="128"/>
      </rPr>
      <t>登録団員の変更は、７月１１日（土）まで</t>
    </r>
    <r>
      <rPr>
        <sz val="11"/>
        <color theme="1"/>
        <rFont val="ＭＳ Ｐゴシック"/>
        <family val="3"/>
        <charset val="128"/>
      </rPr>
      <t>に事務局へ電子メールで連絡すること。</t>
    </r>
    <rPh sb="15" eb="16">
      <t>ド</t>
    </rPh>
    <rPh sb="24" eb="26">
      <t>デンシ</t>
    </rPh>
    <phoneticPr fontId="4"/>
  </si>
  <si>
    <r>
      <rPr>
        <u/>
        <sz val="11"/>
        <color rgb="FFFF0000"/>
        <rFont val="ＭＳ Ｐゴシック"/>
        <family val="3"/>
        <charset val="128"/>
      </rPr>
      <t>令和２年７月１８日（土）、１９日（日）、２３日（木）</t>
    </r>
    <r>
      <rPr>
        <sz val="11"/>
        <color theme="1"/>
        <rFont val="ＭＳ Ｐゴシック"/>
        <family val="3"/>
        <charset val="128"/>
      </rPr>
      <t>　　３日間（雨天決行）</t>
    </r>
    <rPh sb="0" eb="2">
      <t>レイワ</t>
    </rPh>
    <rPh sb="3" eb="4">
      <t>ネン</t>
    </rPh>
    <rPh sb="15" eb="16">
      <t>ヒ</t>
    </rPh>
    <rPh sb="17" eb="18">
      <t>ヒ</t>
    </rPh>
    <rPh sb="24" eb="25">
      <t>モク</t>
    </rPh>
    <phoneticPr fontId="4"/>
  </si>
  <si>
    <r>
      <t>また、</t>
    </r>
    <r>
      <rPr>
        <u/>
        <sz val="11"/>
        <color theme="1"/>
        <rFont val="ＭＳ Ｐゴシック"/>
        <family val="3"/>
        <charset val="128"/>
      </rPr>
      <t>7/19（日）決勝トーナメントの主審（１人審判制）は、全て本部で対応</t>
    </r>
    <r>
      <rPr>
        <sz val="11"/>
        <color theme="1"/>
        <rFont val="ＭＳ Ｐゴシック"/>
        <family val="3"/>
        <charset val="128"/>
      </rPr>
      <t>します。</t>
    </r>
    <rPh sb="8" eb="9">
      <t>ヒ</t>
    </rPh>
    <rPh sb="19" eb="21">
      <t>シュシン</t>
    </rPh>
    <rPh sb="30" eb="31">
      <t>スベ</t>
    </rPh>
    <rPh sb="32" eb="34">
      <t>ホンブ</t>
    </rPh>
    <rPh sb="35" eb="37">
      <t>タイオウ</t>
    </rPh>
    <phoneticPr fontId="4"/>
  </si>
  <si>
    <t>7/19（日）フレンドリートーナメントは、各チームの有資格の帯同審判の１人審判制</t>
    <rPh sb="5" eb="6">
      <t>ヒ</t>
    </rPh>
    <rPh sb="21" eb="22">
      <t>カク</t>
    </rPh>
    <rPh sb="26" eb="29">
      <t>ユウシカク</t>
    </rPh>
    <rPh sb="36" eb="37">
      <t>ニン</t>
    </rPh>
    <rPh sb="37" eb="39">
      <t>シンパン</t>
    </rPh>
    <rPh sb="39" eb="40">
      <t>セイ</t>
    </rPh>
    <phoneticPr fontId="4"/>
  </si>
  <si>
    <r>
      <rPr>
        <u/>
        <sz val="11"/>
        <color theme="1"/>
        <rFont val="ＭＳ Ｐゴシック"/>
        <family val="3"/>
        <charset val="128"/>
      </rPr>
      <t>7/23（木）決勝トーナメントの準決勝・決勝の主審、副審（３人審判制）は、本部で対応</t>
    </r>
    <r>
      <rPr>
        <sz val="11"/>
        <color theme="1"/>
        <rFont val="ＭＳ Ｐゴシック"/>
        <family val="3"/>
        <charset val="128"/>
      </rPr>
      <t>します。</t>
    </r>
    <rPh sb="5" eb="6">
      <t>モク</t>
    </rPh>
    <rPh sb="40" eb="42">
      <t>タイオウ</t>
    </rPh>
    <phoneticPr fontId="4"/>
  </si>
  <si>
    <r>
      <rPr>
        <u/>
        <sz val="11"/>
        <color theme="1"/>
        <rFont val="ＭＳ Ｐゴシック"/>
        <family val="3"/>
        <charset val="128"/>
      </rPr>
      <t>7/23（木）フレンドリートーナメントの準決勝・決勝の主審（１人審判制）は、本部で対応</t>
    </r>
    <r>
      <rPr>
        <sz val="11"/>
        <color theme="1"/>
        <rFont val="ＭＳ Ｐゴシック"/>
        <family val="3"/>
        <charset val="128"/>
      </rPr>
      <t>します。</t>
    </r>
    <rPh sb="5" eb="6">
      <t>モク</t>
    </rPh>
    <phoneticPr fontId="4"/>
  </si>
  <si>
    <t>◇７月１８日　午前９時００分</t>
    <rPh sb="2" eb="3">
      <t>ガツ</t>
    </rPh>
    <rPh sb="5" eb="6">
      <t>ニチ</t>
    </rPh>
    <phoneticPr fontId="0"/>
  </si>
  <si>
    <r>
      <t>◇会場担当チームは、</t>
    </r>
    <r>
      <rPr>
        <u/>
        <sz val="16"/>
        <color rgb="FFFF0000"/>
        <rFont val="ＭＳ Ｐゴシック"/>
        <family val="3"/>
        <charset val="128"/>
      </rPr>
      <t>７月１８日（土）午前８時頃に、</t>
    </r>
    <r>
      <rPr>
        <b/>
        <u/>
        <sz val="16"/>
        <color rgb="FFFF0000"/>
        <rFont val="ＭＳ Ｐゴシック"/>
        <family val="3"/>
        <charset val="128"/>
      </rPr>
      <t>明野西小会場</t>
    </r>
    <r>
      <rPr>
        <u/>
        <sz val="16"/>
        <color rgb="FFFF0000"/>
        <rFont val="ＭＳ Ｐゴシック"/>
        <family val="3"/>
        <charset val="128"/>
      </rPr>
      <t>に各会場の参加賞他</t>
    </r>
    <r>
      <rPr>
        <sz val="16"/>
        <color rgb="FFFF0000"/>
        <rFont val="ＭＳ Ｐゴシック"/>
        <family val="3"/>
        <charset val="128"/>
      </rPr>
      <t>を取りに来てください。</t>
    </r>
    <rPh sb="1" eb="3">
      <t>カイジョウ</t>
    </rPh>
    <rPh sb="3" eb="5">
      <t>タントウ</t>
    </rPh>
    <rPh sb="16" eb="17">
      <t>ド</t>
    </rPh>
    <rPh sb="22" eb="23">
      <t>コロ</t>
    </rPh>
    <rPh sb="25" eb="27">
      <t>アケノ</t>
    </rPh>
    <rPh sb="27" eb="28">
      <t>ニシ</t>
    </rPh>
    <rPh sb="28" eb="29">
      <t>ショウ</t>
    </rPh>
    <rPh sb="29" eb="31">
      <t>カイジョウ</t>
    </rPh>
    <rPh sb="32" eb="35">
      <t>カクカイジョウ</t>
    </rPh>
    <rPh sb="36" eb="38">
      <t>サンカ</t>
    </rPh>
    <rPh sb="38" eb="39">
      <t>ショウ</t>
    </rPh>
    <rPh sb="39" eb="40">
      <t>ホカ</t>
    </rPh>
    <rPh sb="41" eb="42">
      <t>ト</t>
    </rPh>
    <rPh sb="44" eb="45">
      <t>キ</t>
    </rPh>
    <phoneticPr fontId="4"/>
  </si>
  <si>
    <t>組み合わせ通知は、令和２年７月３日（金）頃までに大分県サッカー協会</t>
    <rPh sb="18" eb="19">
      <t>キン</t>
    </rPh>
    <rPh sb="20" eb="21">
      <t>コロ</t>
    </rPh>
    <phoneticPr fontId="4"/>
  </si>
  <si>
    <t>なお、交代で競技場（ピッチ）を退くGKは、ピッチのどこからでも退出できるものとする。</t>
    <rPh sb="3" eb="5">
      <t>コウタイ</t>
    </rPh>
    <rPh sb="6" eb="9">
      <t>キョウギジョウ</t>
    </rPh>
    <rPh sb="15" eb="16">
      <t>シリゾ</t>
    </rPh>
    <rPh sb="31" eb="33">
      <t>タイシュツ</t>
    </rPh>
    <phoneticPr fontId="4"/>
  </si>
  <si>
    <t>（へ）</t>
    <phoneticPr fontId="4"/>
  </si>
  <si>
    <t>令和２年６月２６日（金）</t>
    <rPh sb="0" eb="2">
      <t>レイワ</t>
    </rPh>
    <rPh sb="3" eb="4">
      <t>ネン</t>
    </rPh>
    <rPh sb="10" eb="11">
      <t>キン</t>
    </rPh>
    <phoneticPr fontId="4"/>
  </si>
  <si>
    <r>
      <t>大会期間中、</t>
    </r>
    <r>
      <rPr>
        <u/>
        <sz val="11"/>
        <color theme="1"/>
        <rFont val="ＭＳ Ｐゴシック"/>
        <family val="3"/>
        <charset val="128"/>
      </rPr>
      <t>累計２回の警告、退場を宣告された選手は次回戦に出場できない</t>
    </r>
    <r>
      <rPr>
        <sz val="11"/>
        <color theme="1"/>
        <rFont val="ＭＳ Ｐゴシック"/>
        <family val="3"/>
        <charset val="128"/>
      </rPr>
      <t>。</t>
    </r>
    <phoneticPr fontId="4"/>
  </si>
  <si>
    <t>７月２３日（木）</t>
    <rPh sb="6" eb="7">
      <t>モク</t>
    </rPh>
    <phoneticPr fontId="4"/>
  </si>
  <si>
    <t>日岡Ｇ＝日岡グランド（１面）</t>
    <rPh sb="0" eb="2">
      <t>ヒオカ</t>
    </rPh>
    <rPh sb="4" eb="6">
      <t>ヒオカ</t>
    </rPh>
    <rPh sb="12" eb="13">
      <t>メン</t>
    </rPh>
    <phoneticPr fontId="4"/>
  </si>
  <si>
    <t>◎7/19（日）１回戦～準々決勝の主審は、全て本部審判(1～8)</t>
    <rPh sb="6" eb="7">
      <t>ヒ</t>
    </rPh>
    <rPh sb="9" eb="11">
      <t>カイセン</t>
    </rPh>
    <rPh sb="17" eb="19">
      <t>シュシン</t>
    </rPh>
    <rPh sb="21" eb="22">
      <t>スベ</t>
    </rPh>
    <phoneticPr fontId="4"/>
  </si>
  <si>
    <t>7/19
（日）</t>
    <rPh sb="6" eb="7">
      <t>ヒ</t>
    </rPh>
    <phoneticPr fontId="4"/>
  </si>
  <si>
    <t>7/23
（木）</t>
    <rPh sb="6" eb="7">
      <t>モク</t>
    </rPh>
    <phoneticPr fontId="4"/>
  </si>
  <si>
    <t>第４４回大分県スポーツ少年団サッカー交流大会　会場図</t>
    <rPh sb="18" eb="20">
      <t>コウリュウ</t>
    </rPh>
    <rPh sb="20" eb="22">
      <t>タイカイ</t>
    </rPh>
    <rPh sb="23" eb="26">
      <t>カイジョウズ</t>
    </rPh>
    <phoneticPr fontId="4"/>
  </si>
  <si>
    <r>
      <t xml:space="preserve">     </t>
    </r>
    <r>
      <rPr>
        <sz val="22.6"/>
        <rFont val="書院太ゴシック体"/>
        <family val="3"/>
        <charset val="128"/>
      </rPr>
      <t>「第４４回大分県スポーツ少年団サッカー交流大会」</t>
    </r>
    <rPh sb="6" eb="7">
      <t>ダイ</t>
    </rPh>
    <rPh sb="9" eb="10">
      <t>カイ</t>
    </rPh>
    <rPh sb="10" eb="12">
      <t>オオイタ</t>
    </rPh>
    <rPh sb="12" eb="13">
      <t>ケン</t>
    </rPh>
    <rPh sb="17" eb="20">
      <t>ショウネンダン</t>
    </rPh>
    <rPh sb="24" eb="26">
      <t>コウリュウ</t>
    </rPh>
    <rPh sb="26" eb="28">
      <t>タイカイ</t>
    </rPh>
    <phoneticPr fontId="99"/>
  </si>
  <si>
    <t>第４４回大分県スポーツ少年団サッカー交流大会　大会実行本部</t>
    <rPh sb="23" eb="25">
      <t>タイカイ</t>
    </rPh>
    <rPh sb="25" eb="27">
      <t>ジッコウ</t>
    </rPh>
    <rPh sb="27" eb="29">
      <t>ホンブ</t>
    </rPh>
    <phoneticPr fontId="4"/>
  </si>
  <si>
    <t>◎7/19（日）１回戦～準々決勝の主審は、全て相互審判(1～8)</t>
    <rPh sb="6" eb="7">
      <t>ヒ</t>
    </rPh>
    <rPh sb="9" eb="11">
      <t>カイセン</t>
    </rPh>
    <rPh sb="17" eb="19">
      <t>シュシン</t>
    </rPh>
    <rPh sb="21" eb="22">
      <t>スベ</t>
    </rPh>
    <rPh sb="23" eb="25">
      <t>ソウゴ</t>
    </rPh>
    <phoneticPr fontId="4"/>
  </si>
  <si>
    <t>　 7/23（木）準決勝、決勝の主審は、本部審判</t>
    <rPh sb="7" eb="8">
      <t>モク</t>
    </rPh>
    <rPh sb="13" eb="15">
      <t>ケッショウ</t>
    </rPh>
    <rPh sb="16" eb="18">
      <t>シュシン</t>
    </rPh>
    <phoneticPr fontId="4"/>
  </si>
  <si>
    <t>　</t>
    <phoneticPr fontId="4"/>
  </si>
  <si>
    <t>4負け</t>
    <rPh sb="1" eb="2">
      <t>マ</t>
    </rPh>
    <phoneticPr fontId="4"/>
  </si>
  <si>
    <t>6負け</t>
    <rPh sb="1" eb="2">
      <t>マ</t>
    </rPh>
    <phoneticPr fontId="4"/>
  </si>
  <si>
    <t>参加料振込期限</t>
    <rPh sb="0" eb="2">
      <t>サンカ</t>
    </rPh>
    <rPh sb="2" eb="3">
      <t>リョウ</t>
    </rPh>
    <rPh sb="3" eb="5">
      <t>フリコミ</t>
    </rPh>
    <rPh sb="5" eb="7">
      <t>キゲン</t>
    </rPh>
    <phoneticPr fontId="4"/>
  </si>
  <si>
    <t>　 7/23（木）準決勝、決勝の主審、副審は、本部審判</t>
    <rPh sb="7" eb="8">
      <t>モク</t>
    </rPh>
    <rPh sb="13" eb="15">
      <t>ケッショウ</t>
    </rPh>
    <rPh sb="16" eb="18">
      <t>シュシン</t>
    </rPh>
    <rPh sb="19" eb="21">
      <t>フクシン</t>
    </rPh>
    <phoneticPr fontId="4"/>
  </si>
  <si>
    <r>
      <t>Ｎｏ．　　　　　</t>
    </r>
    <r>
      <rPr>
        <b/>
        <sz val="14"/>
        <color indexed="10"/>
        <rFont val="書院中明朝体"/>
        <family val="3"/>
        <charset val="128"/>
      </rPr>
      <t>（7/18-19は、</t>
    </r>
    <r>
      <rPr>
        <b/>
        <u/>
        <sz val="14"/>
        <color indexed="10"/>
        <rFont val="書院中明朝体"/>
        <family val="3"/>
        <charset val="128"/>
      </rPr>
      <t>各チーム７台以内</t>
    </r>
    <r>
      <rPr>
        <b/>
        <sz val="14"/>
        <color indexed="10"/>
        <rFont val="書院中明朝体"/>
        <family val="3"/>
        <charset val="128"/>
      </rPr>
      <t>でお願いします。通し番号を記入下さい。）</t>
    </r>
    <rPh sb="18" eb="19">
      <t>カク</t>
    </rPh>
    <rPh sb="23" eb="24">
      <t>ダイ</t>
    </rPh>
    <rPh sb="24" eb="26">
      <t>イナイ</t>
    </rPh>
    <rPh sb="28" eb="29">
      <t>ネガ</t>
    </rPh>
    <rPh sb="34" eb="35">
      <t>トオ</t>
    </rPh>
    <rPh sb="36" eb="38">
      <t>バンゴウ</t>
    </rPh>
    <rPh sb="39" eb="41">
      <t>キニュウ</t>
    </rPh>
    <rPh sb="41" eb="42">
      <t>クダ</t>
    </rPh>
    <phoneticPr fontId="4"/>
  </si>
  <si>
    <t>チーム名ｏｒ役員名（　　　　　　　　　　）</t>
    <phoneticPr fontId="4"/>
  </si>
  <si>
    <t>令和２年６月２２日（月）必着</t>
    <rPh sb="0" eb="2">
      <t>レイワ</t>
    </rPh>
    <rPh sb="3" eb="4">
      <t>ネン</t>
    </rPh>
    <rPh sb="10" eb="11">
      <t>ゲツ</t>
    </rPh>
    <phoneticPr fontId="4"/>
  </si>
  <si>
    <t>大分県、大分県教育委員会、</t>
    <phoneticPr fontId="4"/>
  </si>
  <si>
    <t>大分市、大分市教育委員会</t>
    <phoneticPr fontId="4"/>
  </si>
  <si>
    <t>㈱モルテン、丸果大分大同青果㈱、大塚製薬㈱　</t>
    <phoneticPr fontId="4"/>
  </si>
  <si>
    <t>ＧＫのユニフォームのショーツ、ソックスは、フィールドプレイヤーと同系色でも良いものとする。</t>
    <rPh sb="32" eb="35">
      <t>ドウケイショク</t>
    </rPh>
    <rPh sb="37" eb="38">
      <t>ヨ</t>
    </rPh>
    <phoneticPr fontId="4"/>
  </si>
  <si>
    <t>ユニフォームは、正・副すべて異色のものを用意し、どちらとも背・胸番号は選手本人と一致</t>
    <phoneticPr fontId="4"/>
  </si>
  <si>
    <t>ソックスにテープ、またはその他の材質のもので貼り付ける、または、外部に着用する場合、</t>
    <rPh sb="14" eb="15">
      <t>タ</t>
    </rPh>
    <rPh sb="16" eb="18">
      <t>ザイシツ</t>
    </rPh>
    <rPh sb="22" eb="23">
      <t>ハ</t>
    </rPh>
    <rPh sb="24" eb="25">
      <t>ツ</t>
    </rPh>
    <rPh sb="32" eb="34">
      <t>ガイブ</t>
    </rPh>
    <rPh sb="35" eb="37">
      <t>チャクヨウ</t>
    </rPh>
    <rPh sb="39" eb="41">
      <t>バアイ</t>
    </rPh>
    <phoneticPr fontId="4"/>
  </si>
  <si>
    <t>ソックスと同色でなくても良いものとする。</t>
    <phoneticPr fontId="4"/>
  </si>
  <si>
    <t>アンダーシャツ、アンダーショーツの色は、問わないが、チーム内で同色のものを着用すること。</t>
    <rPh sb="17" eb="18">
      <t>イロ</t>
    </rPh>
    <rPh sb="20" eb="21">
      <t>ト</t>
    </rPh>
    <rPh sb="29" eb="30">
      <t>ナイ</t>
    </rPh>
    <rPh sb="31" eb="33">
      <t>ドウショク</t>
    </rPh>
    <rPh sb="37" eb="39">
      <t>チャクヨウ</t>
    </rPh>
    <phoneticPr fontId="4"/>
  </si>
  <si>
    <t>（ワ）</t>
    <phoneticPr fontId="4"/>
  </si>
  <si>
    <t>（カ）</t>
    <phoneticPr fontId="4"/>
  </si>
  <si>
    <t>（ヨ）</t>
    <phoneticPr fontId="4"/>
  </si>
  <si>
    <t>（タ）</t>
    <phoneticPr fontId="4"/>
  </si>
  <si>
    <t>（レ）</t>
    <phoneticPr fontId="4"/>
  </si>
  <si>
    <t>（ヲ）</t>
    <phoneticPr fontId="4"/>
  </si>
  <si>
    <t>すること。また、ユニフォームのデザイン、ロゴが異なっていても、大会本部が認める場合、</t>
    <rPh sb="23" eb="24">
      <t>コト</t>
    </rPh>
    <rPh sb="31" eb="33">
      <t>タイカイ</t>
    </rPh>
    <rPh sb="33" eb="35">
      <t>ホンブ</t>
    </rPh>
    <rPh sb="36" eb="37">
      <t>ミト</t>
    </rPh>
    <rPh sb="39" eb="41">
      <t>バアイ</t>
    </rPh>
    <phoneticPr fontId="4"/>
  </si>
  <si>
    <t>主たる色が同系色であれば、着用することができるものとする。</t>
    <phoneticPr fontId="4"/>
  </si>
  <si>
    <t>大在東Ｇ　A-1</t>
    <rPh sb="0" eb="2">
      <t>オオザイ</t>
    </rPh>
    <rPh sb="2" eb="3">
      <t>ヒガシ</t>
    </rPh>
    <phoneticPr fontId="4"/>
  </si>
  <si>
    <t>大在東Ｇ　A-2</t>
    <rPh sb="0" eb="2">
      <t>オオザイ</t>
    </rPh>
    <rPh sb="2" eb="3">
      <t>ヒガシ</t>
    </rPh>
    <phoneticPr fontId="4"/>
  </si>
  <si>
    <t>サッカーラグビー場B-1</t>
    <phoneticPr fontId="4"/>
  </si>
  <si>
    <t>サッカーラグビー場B-2</t>
    <phoneticPr fontId="4"/>
  </si>
  <si>
    <t>サッカーラグビー場B-1</t>
    <phoneticPr fontId="4"/>
  </si>
  <si>
    <t>サッカーラグビー場B-1</t>
    <phoneticPr fontId="4"/>
  </si>
  <si>
    <t>サッカーラグビー場B-2</t>
    <phoneticPr fontId="4"/>
  </si>
  <si>
    <t>サッカーラグビー場B-2</t>
    <phoneticPr fontId="4"/>
  </si>
  <si>
    <t>西部グランド駐車スペース</t>
    <rPh sb="0" eb="2">
      <t>セイブ</t>
    </rPh>
    <rPh sb="6" eb="8">
      <t>チュウシャ</t>
    </rPh>
    <phoneticPr fontId="4"/>
  </si>
  <si>
    <r>
      <t>　　　　　　　ただし、</t>
    </r>
    <r>
      <rPr>
        <b/>
        <u/>
        <sz val="14"/>
        <color rgb="FF0000FF"/>
        <rFont val="書院中明朝体"/>
        <family val="3"/>
        <charset val="128"/>
      </rPr>
      <t>7/19大在東G、南大分ＳＰ、西部Ｇは、各チーム6台以内順守</t>
    </r>
    <r>
      <rPr>
        <b/>
        <sz val="14"/>
        <color rgb="FF0000FF"/>
        <rFont val="書院中明朝体"/>
        <family val="3"/>
        <charset val="128"/>
      </rPr>
      <t>でお願いします。</t>
    </r>
    <rPh sb="15" eb="17">
      <t>オオザイ</t>
    </rPh>
    <rPh sb="17" eb="18">
      <t>ヒガシ</t>
    </rPh>
    <rPh sb="20" eb="23">
      <t>ミナミオオイタ</t>
    </rPh>
    <rPh sb="26" eb="28">
      <t>セイブ</t>
    </rPh>
    <rPh sb="31" eb="32">
      <t>カク</t>
    </rPh>
    <rPh sb="36" eb="37">
      <t>ダイ</t>
    </rPh>
    <rPh sb="37" eb="39">
      <t>イナイ</t>
    </rPh>
    <rPh sb="39" eb="41">
      <t>ジュンシュ</t>
    </rPh>
    <rPh sb="43" eb="44">
      <t>ネガ</t>
    </rPh>
    <phoneticPr fontId="4"/>
  </si>
  <si>
    <t>参加申込書締め切り</t>
    <rPh sb="0" eb="2">
      <t>サンカ</t>
    </rPh>
    <rPh sb="4" eb="5">
      <t>ショ</t>
    </rPh>
    <phoneticPr fontId="4"/>
  </si>
  <si>
    <t>公益財団法人大分県スポーツ協会大分県スポーツ少年団、大分合同新聞社</t>
    <rPh sb="0" eb="2">
      <t>コウエキ</t>
    </rPh>
    <rPh sb="3" eb="4">
      <t>ダン</t>
    </rPh>
    <rPh sb="4" eb="5">
      <t>ホウ</t>
    </rPh>
    <rPh sb="5" eb="6">
      <t>ジン</t>
    </rPh>
    <phoneticPr fontId="4"/>
  </si>
  <si>
    <t>大分県スポーツ少年団指導者協議会、（一社）大分県サッカー協会</t>
    <phoneticPr fontId="4"/>
  </si>
  <si>
    <t>試合は８人制とし、日本サッカー協会2019年/2020年競技規則（8人制）に準じ、キックオフゴール</t>
    <rPh sb="27" eb="28">
      <t>ネン</t>
    </rPh>
    <phoneticPr fontId="4"/>
  </si>
  <si>
    <r>
      <rPr>
        <u/>
        <sz val="11"/>
        <color theme="1"/>
        <rFont val="ＭＳ Ｐゴシック"/>
        <family val="3"/>
        <charset val="128"/>
      </rPr>
      <t>４種のホームページ上に掲載</t>
    </r>
    <r>
      <rPr>
        <sz val="11"/>
        <color theme="1"/>
        <rFont val="ＭＳ Ｐゴシック"/>
        <family val="3"/>
        <charset val="128"/>
      </rPr>
      <t>する。</t>
    </r>
    <rPh sb="9" eb="10">
      <t>ウエ</t>
    </rPh>
    <rPh sb="11" eb="13">
      <t>ケイサイ</t>
    </rPh>
    <phoneticPr fontId="4"/>
  </si>
  <si>
    <t>第４４回大分県スポーツ少年団（知事杯・大分合同新聞社旗争奪）サッカー交流大会実施要項</t>
    <rPh sb="3" eb="4">
      <t>カイ</t>
    </rPh>
    <phoneticPr fontId="4"/>
  </si>
  <si>
    <t>金池長浜</t>
    <rPh sb="0" eb="4">
      <t>カナイケナガハマ</t>
    </rPh>
    <phoneticPr fontId="4"/>
  </si>
  <si>
    <t>滝尾下郡</t>
    <rPh sb="0" eb="4">
      <t>タキオシモゴオリ</t>
    </rPh>
    <phoneticPr fontId="4"/>
  </si>
  <si>
    <t>東稙田</t>
    <rPh sb="0" eb="1">
      <t>ヒガシ</t>
    </rPh>
    <rPh sb="1" eb="3">
      <t>ワサダ</t>
    </rPh>
    <phoneticPr fontId="4"/>
  </si>
  <si>
    <t>南大分</t>
    <rPh sb="0" eb="3">
      <t>ミナミオオイタ</t>
    </rPh>
    <phoneticPr fontId="4"/>
  </si>
  <si>
    <t>明野西</t>
    <rPh sb="0" eb="2">
      <t>アケノ</t>
    </rPh>
    <rPh sb="2" eb="3">
      <t>ニシ</t>
    </rPh>
    <phoneticPr fontId="4"/>
  </si>
  <si>
    <t>明野東</t>
    <rPh sb="0" eb="2">
      <t>アケノ</t>
    </rPh>
    <rPh sb="2" eb="3">
      <t>ヒガシ</t>
    </rPh>
    <phoneticPr fontId="4"/>
  </si>
  <si>
    <t>明野北</t>
    <rPh sb="0" eb="2">
      <t>アケノ</t>
    </rPh>
    <rPh sb="2" eb="3">
      <t>キタ</t>
    </rPh>
    <phoneticPr fontId="4"/>
  </si>
  <si>
    <t>西の台</t>
    <rPh sb="0" eb="1">
      <t>ニシ</t>
    </rPh>
    <rPh sb="2" eb="3">
      <t>ダイ</t>
    </rPh>
    <phoneticPr fontId="4"/>
  </si>
  <si>
    <t>判　田</t>
    <rPh sb="0" eb="1">
      <t>ハン</t>
    </rPh>
    <rPh sb="2" eb="3">
      <t>タ</t>
    </rPh>
    <phoneticPr fontId="4"/>
  </si>
  <si>
    <t>鴛　野</t>
    <rPh sb="0" eb="1">
      <t>オシドリ</t>
    </rPh>
    <rPh sb="2" eb="3">
      <t>ノ</t>
    </rPh>
    <phoneticPr fontId="4"/>
  </si>
  <si>
    <t>日　岡</t>
    <rPh sb="0" eb="1">
      <t>ヒ</t>
    </rPh>
    <rPh sb="2" eb="3">
      <t>オカ</t>
    </rPh>
    <phoneticPr fontId="4"/>
  </si>
  <si>
    <t>豊　府</t>
    <rPh sb="0" eb="1">
      <t>ユタカ</t>
    </rPh>
    <rPh sb="2" eb="3">
      <t>フ</t>
    </rPh>
    <phoneticPr fontId="4"/>
  </si>
  <si>
    <t>城　東</t>
    <rPh sb="0" eb="1">
      <t>シロ</t>
    </rPh>
    <rPh sb="2" eb="3">
      <t>ヒガシ</t>
    </rPh>
    <phoneticPr fontId="4"/>
  </si>
  <si>
    <t>大　道</t>
    <rPh sb="0" eb="1">
      <t>ダイ</t>
    </rPh>
    <rPh sb="2" eb="3">
      <t>ミチ</t>
    </rPh>
    <phoneticPr fontId="4"/>
  </si>
  <si>
    <t>宗　方</t>
    <rPh sb="0" eb="1">
      <t>シュウ</t>
    </rPh>
    <rPh sb="2" eb="3">
      <t>カタ</t>
    </rPh>
    <phoneticPr fontId="4"/>
  </si>
  <si>
    <t>田　尻</t>
    <rPh sb="0" eb="1">
      <t>タ</t>
    </rPh>
    <rPh sb="2" eb="3">
      <t>シリ</t>
    </rPh>
    <phoneticPr fontId="4"/>
  </si>
  <si>
    <t>豊後大野市</t>
    <rPh sb="0" eb="2">
      <t>ブンゴ</t>
    </rPh>
    <rPh sb="2" eb="5">
      <t>オオノシ</t>
    </rPh>
    <phoneticPr fontId="4"/>
  </si>
  <si>
    <t>県央おおの</t>
    <rPh sb="0" eb="2">
      <t>ケンオウ</t>
    </rPh>
    <phoneticPr fontId="4"/>
  </si>
  <si>
    <t>桃　園</t>
    <rPh sb="0" eb="1">
      <t>モモ</t>
    </rPh>
    <rPh sb="2" eb="3">
      <t>エン</t>
    </rPh>
    <phoneticPr fontId="4"/>
  </si>
  <si>
    <t>鶴　崎</t>
    <rPh sb="0" eb="1">
      <t>ツル</t>
    </rPh>
    <rPh sb="2" eb="3">
      <t>ザキ</t>
    </rPh>
    <phoneticPr fontId="4"/>
  </si>
  <si>
    <t>大　在</t>
    <rPh sb="0" eb="1">
      <t>ダイ</t>
    </rPh>
    <rPh sb="2" eb="3">
      <t>ザイ</t>
    </rPh>
    <phoneticPr fontId="4"/>
  </si>
  <si>
    <t>津久見市</t>
    <rPh sb="3" eb="4">
      <t>シ</t>
    </rPh>
    <phoneticPr fontId="4"/>
  </si>
  <si>
    <t>千　怒</t>
    <rPh sb="0" eb="1">
      <t>セン</t>
    </rPh>
    <rPh sb="2" eb="3">
      <t>ド</t>
    </rPh>
    <phoneticPr fontId="4"/>
  </si>
  <si>
    <t>東大分</t>
    <rPh sb="0" eb="1">
      <t>ヒガシ</t>
    </rPh>
    <rPh sb="1" eb="3">
      <t>オオイタ</t>
    </rPh>
    <phoneticPr fontId="4"/>
  </si>
  <si>
    <t>三　佐</t>
    <rPh sb="0" eb="1">
      <t>サン</t>
    </rPh>
    <rPh sb="2" eb="3">
      <t>タスク</t>
    </rPh>
    <phoneticPr fontId="4"/>
  </si>
  <si>
    <t>中津市</t>
    <rPh sb="0" eb="1">
      <t>ナカ</t>
    </rPh>
    <rPh sb="1" eb="2">
      <t>ツ</t>
    </rPh>
    <rPh sb="2" eb="3">
      <t>シ</t>
    </rPh>
    <phoneticPr fontId="4"/>
  </si>
  <si>
    <t>中津沖代</t>
    <rPh sb="0" eb="2">
      <t>ナカツ</t>
    </rPh>
    <rPh sb="2" eb="4">
      <t>オキダイ</t>
    </rPh>
    <phoneticPr fontId="4"/>
  </si>
  <si>
    <t>エラン横瀬</t>
    <phoneticPr fontId="4"/>
  </si>
  <si>
    <t>城　南</t>
    <rPh sb="0" eb="1">
      <t>ジョウ</t>
    </rPh>
    <rPh sb="2" eb="3">
      <t>ミナミ</t>
    </rPh>
    <phoneticPr fontId="4"/>
  </si>
  <si>
    <t>大　野</t>
    <rPh sb="0" eb="1">
      <t>ダイ</t>
    </rPh>
    <rPh sb="2" eb="3">
      <t>ノ</t>
    </rPh>
    <phoneticPr fontId="4"/>
  </si>
  <si>
    <t>別　保</t>
    <rPh sb="0" eb="1">
      <t>ベツ</t>
    </rPh>
    <rPh sb="2" eb="3">
      <t>タモツ</t>
    </rPh>
    <phoneticPr fontId="4"/>
  </si>
  <si>
    <t>敷　戸</t>
    <rPh sb="0" eb="1">
      <t>フ</t>
    </rPh>
    <rPh sb="2" eb="3">
      <t>ト</t>
    </rPh>
    <phoneticPr fontId="4"/>
  </si>
  <si>
    <t>佐伯市</t>
    <rPh sb="0" eb="2">
      <t>サエキ</t>
    </rPh>
    <rPh sb="2" eb="3">
      <t>シ</t>
    </rPh>
    <phoneticPr fontId="4"/>
  </si>
  <si>
    <t>鶴　見</t>
    <rPh sb="0" eb="1">
      <t>ツル</t>
    </rPh>
    <rPh sb="2" eb="3">
      <t>ミ</t>
    </rPh>
    <phoneticPr fontId="4"/>
  </si>
  <si>
    <t>豊後高田市</t>
    <rPh sb="0" eb="2">
      <t>ブンゴ</t>
    </rPh>
    <rPh sb="2" eb="5">
      <t>タカダシ</t>
    </rPh>
    <phoneticPr fontId="4"/>
  </si>
  <si>
    <t>豊後高田</t>
    <phoneticPr fontId="4"/>
  </si>
  <si>
    <t>碩　田</t>
    <rPh sb="0" eb="1">
      <t>セキ</t>
    </rPh>
    <rPh sb="2" eb="3">
      <t>デン</t>
    </rPh>
    <phoneticPr fontId="4"/>
  </si>
  <si>
    <t>中津市</t>
    <rPh sb="0" eb="3">
      <t>ナカツシ</t>
    </rPh>
    <phoneticPr fontId="4"/>
  </si>
  <si>
    <t>中津豊南</t>
    <rPh sb="0" eb="2">
      <t>ナカツ</t>
    </rPh>
    <rPh sb="2" eb="3">
      <t>トヨ</t>
    </rPh>
    <rPh sb="3" eb="4">
      <t>ミナミ</t>
    </rPh>
    <phoneticPr fontId="4"/>
  </si>
  <si>
    <t>由布市</t>
    <rPh sb="0" eb="2">
      <t>ユフ</t>
    </rPh>
    <rPh sb="2" eb="3">
      <t>シ</t>
    </rPh>
    <phoneticPr fontId="4"/>
  </si>
  <si>
    <t>挾　間</t>
    <rPh sb="0" eb="1">
      <t>バサミ</t>
    </rPh>
    <rPh sb="2" eb="3">
      <t>アイダ</t>
    </rPh>
    <phoneticPr fontId="4"/>
  </si>
  <si>
    <t>別府市</t>
    <rPh sb="0" eb="2">
      <t>ベップ</t>
    </rPh>
    <rPh sb="2" eb="3">
      <t>シ</t>
    </rPh>
    <phoneticPr fontId="4"/>
  </si>
  <si>
    <t>大平山</t>
    <rPh sb="0" eb="3">
      <t>オオヒラヤマ</t>
    </rPh>
    <phoneticPr fontId="4"/>
  </si>
  <si>
    <t>国東市</t>
    <rPh sb="0" eb="2">
      <t>クニサキ</t>
    </rPh>
    <rPh sb="2" eb="3">
      <t>シ</t>
    </rPh>
    <phoneticPr fontId="4"/>
  </si>
  <si>
    <t>くにさき東</t>
    <rPh sb="4" eb="5">
      <t>ヒガシ</t>
    </rPh>
    <phoneticPr fontId="4"/>
  </si>
  <si>
    <t>緑　丘</t>
    <rPh sb="0" eb="1">
      <t>ミドリ</t>
    </rPh>
    <rPh sb="2" eb="3">
      <t>オカ</t>
    </rPh>
    <phoneticPr fontId="4"/>
  </si>
  <si>
    <t>玖珠郡</t>
    <rPh sb="0" eb="2">
      <t>クス</t>
    </rPh>
    <rPh sb="2" eb="3">
      <t>グン</t>
    </rPh>
    <phoneticPr fontId="4"/>
  </si>
  <si>
    <t>玖　珠</t>
    <rPh sb="0" eb="1">
      <t>キュウ</t>
    </rPh>
    <rPh sb="2" eb="3">
      <t>タマ</t>
    </rPh>
    <phoneticPr fontId="4"/>
  </si>
  <si>
    <t>佐伯市</t>
    <rPh sb="0" eb="3">
      <t>サイキシ</t>
    </rPh>
    <phoneticPr fontId="4"/>
  </si>
  <si>
    <t>渡町台</t>
    <rPh sb="0" eb="1">
      <t>ワタ</t>
    </rPh>
    <rPh sb="1" eb="2">
      <t>マチ</t>
    </rPh>
    <rPh sb="2" eb="3">
      <t>ダイ</t>
    </rPh>
    <phoneticPr fontId="4"/>
  </si>
  <si>
    <t>安　岐</t>
    <rPh sb="0" eb="1">
      <t>ヤス</t>
    </rPh>
    <rPh sb="2" eb="3">
      <t>チマタ</t>
    </rPh>
    <phoneticPr fontId="4"/>
  </si>
  <si>
    <t>寒　田</t>
    <rPh sb="0" eb="1">
      <t>カン</t>
    </rPh>
    <rPh sb="2" eb="3">
      <t>タ</t>
    </rPh>
    <phoneticPr fontId="4"/>
  </si>
  <si>
    <t>弥　生</t>
    <rPh sb="0" eb="1">
      <t>ヤ</t>
    </rPh>
    <rPh sb="2" eb="3">
      <t>セイ</t>
    </rPh>
    <phoneticPr fontId="4"/>
  </si>
  <si>
    <t>森　岡</t>
    <rPh sb="0" eb="1">
      <t>モリ</t>
    </rPh>
    <rPh sb="2" eb="3">
      <t>オカ</t>
    </rPh>
    <phoneticPr fontId="4"/>
  </si>
  <si>
    <t>中津市</t>
    <rPh sb="2" eb="3">
      <t>シ</t>
    </rPh>
    <phoneticPr fontId="4"/>
  </si>
  <si>
    <t>鶴　居</t>
    <rPh sb="0" eb="1">
      <t>ツル</t>
    </rPh>
    <rPh sb="2" eb="3">
      <t>イ</t>
    </rPh>
    <phoneticPr fontId="4"/>
  </si>
  <si>
    <t>賀　来</t>
    <rPh sb="0" eb="1">
      <t>ガ</t>
    </rPh>
    <rPh sb="2" eb="3">
      <t>ライ</t>
    </rPh>
    <phoneticPr fontId="4"/>
  </si>
  <si>
    <t>東　陽</t>
    <rPh sb="0" eb="1">
      <t>ヒガシ</t>
    </rPh>
    <rPh sb="2" eb="3">
      <t>ヨウ</t>
    </rPh>
    <phoneticPr fontId="4"/>
  </si>
  <si>
    <t>下　毛</t>
    <rPh sb="0" eb="1">
      <t>モト</t>
    </rPh>
    <rPh sb="2" eb="3">
      <t>ケ</t>
    </rPh>
    <phoneticPr fontId="4"/>
  </si>
  <si>
    <t>くにみ</t>
    <phoneticPr fontId="4"/>
  </si>
  <si>
    <t>明　治</t>
    <rPh sb="0" eb="1">
      <t>メイ</t>
    </rPh>
    <rPh sb="2" eb="3">
      <t>オサム</t>
    </rPh>
    <phoneticPr fontId="4"/>
  </si>
  <si>
    <t>竹田市</t>
    <rPh sb="0" eb="2">
      <t>タケダ</t>
    </rPh>
    <rPh sb="2" eb="3">
      <t>シ</t>
    </rPh>
    <phoneticPr fontId="4"/>
  </si>
  <si>
    <t>竹田直入</t>
    <rPh sb="0" eb="2">
      <t>タケタ</t>
    </rPh>
    <rPh sb="2" eb="4">
      <t>ナオイリ</t>
    </rPh>
    <phoneticPr fontId="4"/>
  </si>
  <si>
    <t>北郡坂ノ市</t>
    <rPh sb="0" eb="3">
      <t>キタグンサカ</t>
    </rPh>
    <rPh sb="4" eb="5">
      <t>イチ</t>
    </rPh>
    <phoneticPr fontId="4"/>
  </si>
  <si>
    <t>明治北</t>
    <rPh sb="0" eb="2">
      <t>メイジ</t>
    </rPh>
    <rPh sb="2" eb="3">
      <t>キタ</t>
    </rPh>
    <phoneticPr fontId="4"/>
  </si>
  <si>
    <t>はやぶさ</t>
    <phoneticPr fontId="4"/>
  </si>
  <si>
    <t>春　日</t>
    <rPh sb="0" eb="1">
      <t>ハル</t>
    </rPh>
    <rPh sb="2" eb="3">
      <t>ヒ</t>
    </rPh>
    <phoneticPr fontId="4"/>
  </si>
  <si>
    <t>上堅田</t>
    <rPh sb="0" eb="3">
      <t>カミカタダ</t>
    </rPh>
    <phoneticPr fontId="4"/>
  </si>
  <si>
    <t>速見郡</t>
    <rPh sb="0" eb="3">
      <t>ハヤミグン</t>
    </rPh>
    <phoneticPr fontId="4"/>
  </si>
  <si>
    <t>日　出</t>
    <rPh sb="0" eb="1">
      <t>ヒ</t>
    </rPh>
    <rPh sb="2" eb="3">
      <t>デ</t>
    </rPh>
    <phoneticPr fontId="4"/>
  </si>
  <si>
    <t>戸次吉野</t>
    <rPh sb="0" eb="2">
      <t>ヘツギ</t>
    </rPh>
    <rPh sb="2" eb="4">
      <t>ヨシノ</t>
    </rPh>
    <phoneticPr fontId="4"/>
  </si>
  <si>
    <t>佐伯リベロ</t>
    <rPh sb="0" eb="2">
      <t>サイキ</t>
    </rPh>
    <phoneticPr fontId="4"/>
  </si>
  <si>
    <t>由布川</t>
    <rPh sb="0" eb="2">
      <t>ユフ</t>
    </rPh>
    <rPh sb="2" eb="3">
      <t>ガワ</t>
    </rPh>
    <phoneticPr fontId="4"/>
  </si>
  <si>
    <t>横瀬西</t>
    <rPh sb="0" eb="2">
      <t>ヨコセ</t>
    </rPh>
    <rPh sb="2" eb="3">
      <t>ニシ</t>
    </rPh>
    <phoneticPr fontId="4"/>
  </si>
  <si>
    <t>チーム名＿漢字</t>
  </si>
  <si>
    <t>大会</t>
    <rPh sb="0" eb="2">
      <t>タイカイ</t>
    </rPh>
    <phoneticPr fontId="111"/>
  </si>
  <si>
    <t>年</t>
    <rPh sb="0" eb="1">
      <t>ネン</t>
    </rPh>
    <phoneticPr fontId="111"/>
  </si>
  <si>
    <t>月</t>
    <rPh sb="0" eb="1">
      <t>ツキ</t>
    </rPh>
    <phoneticPr fontId="111"/>
  </si>
  <si>
    <t>日</t>
    <rPh sb="0" eb="1">
      <t>ヒ</t>
    </rPh>
    <phoneticPr fontId="111"/>
  </si>
  <si>
    <t>曜</t>
    <rPh sb="0" eb="1">
      <t>ヨウ</t>
    </rPh>
    <phoneticPr fontId="111"/>
  </si>
  <si>
    <t>会場</t>
    <rPh sb="0" eb="2">
      <t>カイジョウ</t>
    </rPh>
    <phoneticPr fontId="111"/>
  </si>
  <si>
    <t>チーム名</t>
    <rPh sb="3" eb="4">
      <t>メイ</t>
    </rPh>
    <phoneticPr fontId="111"/>
  </si>
  <si>
    <t>期日</t>
    <rPh sb="0" eb="2">
      <t>キジツ</t>
    </rPh>
    <phoneticPr fontId="111"/>
  </si>
  <si>
    <t>R</t>
    <phoneticPr fontId="111"/>
  </si>
  <si>
    <t>曜日</t>
    <rPh sb="0" eb="2">
      <t>ヨウビ</t>
    </rPh>
    <phoneticPr fontId="111"/>
  </si>
  <si>
    <t>明野北フットボールクラブ</t>
  </si>
  <si>
    <t>OFA U10リーグ</t>
    <phoneticPr fontId="111"/>
  </si>
  <si>
    <t>月</t>
    <rPh sb="0" eb="1">
      <t>ゲツ</t>
    </rPh>
    <phoneticPr fontId="111"/>
  </si>
  <si>
    <t>大在東グラウンド</t>
    <rPh sb="0" eb="2">
      <t>オオザイ</t>
    </rPh>
    <rPh sb="2" eb="3">
      <t>ヒガシ</t>
    </rPh>
    <phoneticPr fontId="111"/>
  </si>
  <si>
    <t>大会名</t>
    <rPh sb="0" eb="2">
      <t>タイカイ</t>
    </rPh>
    <rPh sb="2" eb="3">
      <t>メイ</t>
    </rPh>
    <phoneticPr fontId="111"/>
  </si>
  <si>
    <t>明野西ＪＦＣ</t>
  </si>
  <si>
    <t>OFA U11リーグ</t>
  </si>
  <si>
    <t>火</t>
  </si>
  <si>
    <t>西部グラウンド</t>
    <rPh sb="0" eb="2">
      <t>セイブ</t>
    </rPh>
    <phoneticPr fontId="111"/>
  </si>
  <si>
    <t>感染対策責任者</t>
    <rPh sb="0" eb="2">
      <t>カンセン</t>
    </rPh>
    <rPh sb="2" eb="4">
      <t>タイサク</t>
    </rPh>
    <rPh sb="4" eb="7">
      <t>セキニンシャ</t>
    </rPh>
    <phoneticPr fontId="111"/>
  </si>
  <si>
    <t>電話番号</t>
    <rPh sb="0" eb="4">
      <t>デンワバンゴウ</t>
    </rPh>
    <phoneticPr fontId="111"/>
  </si>
  <si>
    <t>-</t>
    <phoneticPr fontId="111"/>
  </si>
  <si>
    <t>明野東サッカースポーツ少年団</t>
  </si>
  <si>
    <t>OFA U12リーグ</t>
  </si>
  <si>
    <t>水</t>
  </si>
  <si>
    <t>七瀬川グラウンド</t>
    <rPh sb="0" eb="3">
      <t>ナナセカワ</t>
    </rPh>
    <phoneticPr fontId="111"/>
  </si>
  <si>
    <t>アトレチコエラン横瀬</t>
  </si>
  <si>
    <t>キッズリーグ</t>
    <phoneticPr fontId="111"/>
  </si>
  <si>
    <t>木</t>
  </si>
  <si>
    <t>南大分SP</t>
    <rPh sb="0" eb="5">
      <t>ミナミオオイタｓｐ</t>
    </rPh>
    <phoneticPr fontId="111"/>
  </si>
  <si>
    <t>氏　　名</t>
    <rPh sb="0" eb="1">
      <t>ウジ</t>
    </rPh>
    <rPh sb="3" eb="4">
      <t>ナ</t>
    </rPh>
    <phoneticPr fontId="111"/>
  </si>
  <si>
    <t>学年</t>
    <rPh sb="0" eb="2">
      <t>ガクネン</t>
    </rPh>
    <phoneticPr fontId="111"/>
  </si>
  <si>
    <t>参加者種別　※○印チェック</t>
    <rPh sb="0" eb="3">
      <t>サンカシャ</t>
    </rPh>
    <rPh sb="3" eb="5">
      <t>シュベツ</t>
    </rPh>
    <rPh sb="8" eb="9">
      <t>シルシ</t>
    </rPh>
    <phoneticPr fontId="111"/>
  </si>
  <si>
    <t>当日の健康状態確認　※○印チェック</t>
    <rPh sb="0" eb="2">
      <t>トウジツ</t>
    </rPh>
    <rPh sb="3" eb="5">
      <t>ケンコウ</t>
    </rPh>
    <rPh sb="5" eb="7">
      <t>ジョウタイ</t>
    </rPh>
    <rPh sb="7" eb="9">
      <t>カクニン</t>
    </rPh>
    <rPh sb="12" eb="13">
      <t>イン</t>
    </rPh>
    <phoneticPr fontId="111"/>
  </si>
  <si>
    <t>ａｎｉｍｏｓｅｌｅｃｔ　ｆｏｏｔｂａｌｌ　ｃｌｕｂ　Ｕ－１２</t>
  </si>
  <si>
    <t>ラビットカップ地区大会</t>
    <rPh sb="7" eb="9">
      <t>チク</t>
    </rPh>
    <rPh sb="9" eb="11">
      <t>タイカイ</t>
    </rPh>
    <phoneticPr fontId="111"/>
  </si>
  <si>
    <t>金</t>
  </si>
  <si>
    <t>上原グラウンド</t>
    <rPh sb="0" eb="2">
      <t>ウエハラ</t>
    </rPh>
    <phoneticPr fontId="111"/>
  </si>
  <si>
    <t>(選手のみ)</t>
    <rPh sb="1" eb="3">
      <t>センシュ</t>
    </rPh>
    <phoneticPr fontId="111"/>
  </si>
  <si>
    <t>指導者</t>
    <rPh sb="0" eb="3">
      <t>シドウシャ</t>
    </rPh>
    <phoneticPr fontId="111"/>
  </si>
  <si>
    <t>選手</t>
    <rPh sb="0" eb="2">
      <t>センシュ</t>
    </rPh>
    <phoneticPr fontId="111"/>
  </si>
  <si>
    <t>検温結果</t>
    <rPh sb="0" eb="2">
      <t>ケンオン</t>
    </rPh>
    <rPh sb="2" eb="4">
      <t>ケッカ</t>
    </rPh>
    <phoneticPr fontId="111"/>
  </si>
  <si>
    <t>体調</t>
    <rPh sb="0" eb="2">
      <t>タイチョウ</t>
    </rPh>
    <phoneticPr fontId="111"/>
  </si>
  <si>
    <t>ヴィンクラッソ大分ＦＣジュニア</t>
  </si>
  <si>
    <t>ラビットカップ県大会</t>
    <rPh sb="7" eb="8">
      <t>ケン</t>
    </rPh>
    <rPh sb="8" eb="10">
      <t>タイカイ</t>
    </rPh>
    <phoneticPr fontId="111"/>
  </si>
  <si>
    <t>土</t>
  </si>
  <si>
    <t>日岡グラウンド</t>
    <rPh sb="0" eb="2">
      <t>ヒオカ</t>
    </rPh>
    <phoneticPr fontId="111"/>
  </si>
  <si>
    <t>℃</t>
    <phoneticPr fontId="111"/>
  </si>
  <si>
    <t>良好</t>
    <rPh sb="0" eb="2">
      <t>リョウコウ</t>
    </rPh>
    <phoneticPr fontId="111"/>
  </si>
  <si>
    <t>／</t>
    <phoneticPr fontId="111"/>
  </si>
  <si>
    <t>不良</t>
    <rPh sb="0" eb="2">
      <t>フリョウ</t>
    </rPh>
    <phoneticPr fontId="111"/>
  </si>
  <si>
    <t>ヴェルスパ大分　Ｕ－１２</t>
  </si>
  <si>
    <t>バーモントカップ</t>
    <phoneticPr fontId="111"/>
  </si>
  <si>
    <t>駄原球技場</t>
    <rPh sb="0" eb="5">
      <t>ダノハルキュウギジョウ</t>
    </rPh>
    <phoneticPr fontId="111"/>
  </si>
  <si>
    <t>荏隈サッカースポーツ少年団</t>
  </si>
  <si>
    <t>OFA U-11サッカー選手権地区大会</t>
    <rPh sb="12" eb="15">
      <t>センシュケン</t>
    </rPh>
    <rPh sb="15" eb="17">
      <t>チク</t>
    </rPh>
    <rPh sb="17" eb="19">
      <t>タイカイ</t>
    </rPh>
    <phoneticPr fontId="111"/>
  </si>
  <si>
    <t>野津原天空広場グラウンド</t>
    <rPh sb="0" eb="3">
      <t>ノツハル</t>
    </rPh>
    <rPh sb="3" eb="5">
      <t>テンクウ</t>
    </rPh>
    <rPh sb="5" eb="7">
      <t>ヒロバ</t>
    </rPh>
    <phoneticPr fontId="111"/>
  </si>
  <si>
    <t>MSS</t>
    <phoneticPr fontId="111"/>
  </si>
  <si>
    <t>OFA U-11サッカー選手権県大会</t>
    <rPh sb="12" eb="15">
      <t>センシュケン</t>
    </rPh>
    <rPh sb="15" eb="16">
      <t>ケン</t>
    </rPh>
    <rPh sb="16" eb="18">
      <t>タイカイ</t>
    </rPh>
    <phoneticPr fontId="111"/>
  </si>
  <si>
    <t>大分SP</t>
    <rPh sb="0" eb="2">
      <t>オオイタ</t>
    </rPh>
    <phoneticPr fontId="111"/>
  </si>
  <si>
    <t>ＦＣ　ＲＥＧＡＴＥ</t>
  </si>
  <si>
    <t>全日本 U-12サッカー選手権地区大会</t>
    <rPh sb="0" eb="3">
      <t>ゼンニホン</t>
    </rPh>
    <rPh sb="12" eb="15">
      <t>センシュケン</t>
    </rPh>
    <rPh sb="15" eb="17">
      <t>チク</t>
    </rPh>
    <rPh sb="17" eb="19">
      <t>タイカイ</t>
    </rPh>
    <phoneticPr fontId="111"/>
  </si>
  <si>
    <t>〔　　　　　　　　　　　　　　〕小学校グラウンド</t>
    <rPh sb="16" eb="19">
      <t>ショウガッコウ</t>
    </rPh>
    <phoneticPr fontId="111"/>
  </si>
  <si>
    <t>大分トリニータＵ－１２</t>
  </si>
  <si>
    <t>全日本 U-12サッカー選手権県大会</t>
    <rPh sb="0" eb="3">
      <t>ゼンニホン</t>
    </rPh>
    <rPh sb="12" eb="15">
      <t>センシュケン</t>
    </rPh>
    <rPh sb="15" eb="16">
      <t>ケン</t>
    </rPh>
    <rPh sb="16" eb="18">
      <t>タイカイ</t>
    </rPh>
    <phoneticPr fontId="111"/>
  </si>
  <si>
    <t>鶴崎河川敷</t>
    <rPh sb="0" eb="2">
      <t>ツルサキ</t>
    </rPh>
    <rPh sb="2" eb="5">
      <t>カセンジキ</t>
    </rPh>
    <phoneticPr fontId="111"/>
  </si>
  <si>
    <t>大分トリニータタートルズ</t>
  </si>
  <si>
    <t>忠文堂杯</t>
    <rPh sb="0" eb="2">
      <t>チュウブン</t>
    </rPh>
    <rPh sb="2" eb="3">
      <t>ドウ</t>
    </rPh>
    <rPh sb="3" eb="4">
      <t>ハイ</t>
    </rPh>
    <phoneticPr fontId="111"/>
  </si>
  <si>
    <t>その他〔　　　　　　　　　　　　　　　　　　　　　　　　〕</t>
    <rPh sb="2" eb="3">
      <t>タ</t>
    </rPh>
    <phoneticPr fontId="111"/>
  </si>
  <si>
    <t>大在サッカースポーツ少年団</t>
  </si>
  <si>
    <t>九州ジュニア地区大会</t>
    <rPh sb="0" eb="2">
      <t>キュウシュウ</t>
    </rPh>
    <rPh sb="6" eb="8">
      <t>チク</t>
    </rPh>
    <rPh sb="8" eb="10">
      <t>タイカイ</t>
    </rPh>
    <phoneticPr fontId="111"/>
  </si>
  <si>
    <t>大道サッカースポーツ少年団</t>
  </si>
  <si>
    <t>九州ジュニア県大会</t>
    <rPh sb="0" eb="2">
      <t>キュウシュウ</t>
    </rPh>
    <rPh sb="6" eb="7">
      <t>ケン</t>
    </rPh>
    <rPh sb="7" eb="9">
      <t>タイカイ</t>
    </rPh>
    <phoneticPr fontId="111"/>
  </si>
  <si>
    <t>鴛野サッカースポーツ少年団</t>
  </si>
  <si>
    <t>だいしんカップ</t>
    <phoneticPr fontId="111"/>
  </si>
  <si>
    <t>賀来ジュニアサッカークラブ</t>
  </si>
  <si>
    <t>トレセン大会〔　　　　　　　　　　　　　　　　　　　　　〕</t>
    <rPh sb="4" eb="6">
      <t>タイカイ</t>
    </rPh>
    <phoneticPr fontId="111"/>
  </si>
  <si>
    <t>春日ＳＳＳ</t>
  </si>
  <si>
    <t>カティオーラフットボールクラブＵ－１２</t>
  </si>
  <si>
    <t>カティオーラフットボールクラブ（高城）</t>
    <rPh sb="16" eb="18">
      <t>タカジョウ</t>
    </rPh>
    <phoneticPr fontId="111"/>
  </si>
  <si>
    <t>カティオーラフットボールクラブ（松岡）</t>
    <rPh sb="16" eb="18">
      <t>マツオカ</t>
    </rPh>
    <phoneticPr fontId="111"/>
  </si>
  <si>
    <t>カティオーラフットボールクラブ（大在）</t>
    <rPh sb="16" eb="18">
      <t>オオザイ</t>
    </rPh>
    <phoneticPr fontId="111"/>
  </si>
  <si>
    <t>金池長浜サッカースポーツ少年団</t>
  </si>
  <si>
    <t>℃</t>
    <phoneticPr fontId="111"/>
  </si>
  <si>
    <t>／</t>
    <phoneticPr fontId="111"/>
  </si>
  <si>
    <t>ＫＩＮＧＳ　ＦＯＯＴＢＡＬＬＣＬＵＢ　Ｕ－１２</t>
  </si>
  <si>
    <t>敷戸サッカースポーツ少年団</t>
  </si>
  <si>
    <t>城東サッカースポーツ少年団</t>
  </si>
  <si>
    <t>城南サッカースポーツ少年団</t>
  </si>
  <si>
    <t>スマイス　セレソン　スポーツクラブ</t>
  </si>
  <si>
    <t>碩田サッカースポーツ少年団</t>
  </si>
  <si>
    <t>寒田少年サッカークラブ</t>
  </si>
  <si>
    <t>滝尾下郡サッカースポーツ少年団</t>
  </si>
  <si>
    <t>田尻サッカースポーツ少年団</t>
  </si>
  <si>
    <t>鶴崎ＳＳＳ</t>
  </si>
  <si>
    <t>東陽フットボールクラブ</t>
  </si>
  <si>
    <t>ドリームキッズフットボールクラブ</t>
  </si>
  <si>
    <t>西の台ＪＦＣ</t>
  </si>
  <si>
    <t>挾間ＪＦＣ</t>
  </si>
  <si>
    <t>判田サッカースポーツ少年団</t>
  </si>
  <si>
    <t>日岡サッカースポーツ少年団</t>
  </si>
  <si>
    <t>東大分サッカースポーツ少年団</t>
  </si>
  <si>
    <t>東稙田サッカースポーツ少年団</t>
  </si>
  <si>
    <t>ブルーウイングフットボールクラブ</t>
  </si>
  <si>
    <t>戸次吉野ＳＳＳ</t>
  </si>
  <si>
    <t>別保ＳＦＣ</t>
  </si>
  <si>
    <t>豊府サッカースポーツ少年団</t>
  </si>
  <si>
    <t>北郡坂ノ市サッカースポーツ少年団</t>
  </si>
  <si>
    <t>三佐サッカースポーツ少年団</t>
  </si>
  <si>
    <t>参加人数</t>
    <phoneticPr fontId="111"/>
  </si>
  <si>
    <t>人</t>
    <rPh sb="0" eb="1">
      <t>ニン</t>
    </rPh>
    <phoneticPr fontId="111"/>
  </si>
  <si>
    <t>特記事項</t>
    <rPh sb="0" eb="2">
      <t>トッキ</t>
    </rPh>
    <rPh sb="2" eb="4">
      <t>ジコウ</t>
    </rPh>
    <phoneticPr fontId="111"/>
  </si>
  <si>
    <t>南大分サッカー少年団</t>
  </si>
  <si>
    <t>宗方サッカークラブ</t>
  </si>
  <si>
    <t>明治北ＳＳＣ</t>
  </si>
  <si>
    <t>明治サッカースポーツ少年団</t>
  </si>
  <si>
    <t>桃園サッカースポーツ少年団</t>
  </si>
  <si>
    <t>森岡サッカースポーツ少年団</t>
  </si>
  <si>
    <t>八幡サッカースポーツ少年団</t>
  </si>
  <si>
    <t>由布川サッカースポーツ少年団</t>
  </si>
  <si>
    <t>横瀬西ＦＣ．ＲｏｓａＣｌａｒｏ</t>
  </si>
  <si>
    <t>リノスフットボールクラブ　Ｕ－１２</t>
  </si>
  <si>
    <t>稙田ＦＣサッカースポーツ少年団</t>
  </si>
  <si>
    <t>保護者他</t>
    <rPh sb="0" eb="3">
      <t>ホゴシャ</t>
    </rPh>
    <rPh sb="3" eb="4">
      <t>ホカ</t>
    </rPh>
    <phoneticPr fontId="111"/>
  </si>
  <si>
    <t>第４４回大分県スポーツ少年団サッカー交流大会</t>
    <phoneticPr fontId="4"/>
  </si>
  <si>
    <t>予選リーグ戦（３チームパート）は、試合時間40分（20分・10分ﾊｰﾌﾀｲﾑ・20分とする）、</t>
    <rPh sb="5" eb="6">
      <t>セン</t>
    </rPh>
    <phoneticPr fontId="4"/>
  </si>
  <si>
    <r>
      <rPr>
        <sz val="11"/>
        <color theme="1"/>
        <rFont val="ＭＳ Ｐゴシック"/>
        <family val="3"/>
        <charset val="128"/>
      </rPr>
      <t>・試合中は、</t>
    </r>
    <r>
      <rPr>
        <b/>
        <u/>
        <sz val="11"/>
        <color rgb="FFFF0000"/>
        <rFont val="ＭＳ Ｐゴシック"/>
        <family val="3"/>
        <charset val="128"/>
      </rPr>
      <t>ベンチ内に居るメンバーもマスク着用は不要とする</t>
    </r>
    <r>
      <rPr>
        <sz val="11"/>
        <color theme="1"/>
        <rFont val="ＭＳ Ｐゴシック"/>
        <family val="3"/>
        <charset val="128"/>
      </rPr>
      <t>（熱中症対策）が、</t>
    </r>
    <rPh sb="1" eb="3">
      <t>シアイ</t>
    </rPh>
    <rPh sb="3" eb="4">
      <t>ナカ</t>
    </rPh>
    <rPh sb="9" eb="10">
      <t>ナイ</t>
    </rPh>
    <rPh sb="11" eb="12">
      <t>イ</t>
    </rPh>
    <rPh sb="21" eb="23">
      <t>チャクヨウ</t>
    </rPh>
    <rPh sb="24" eb="26">
      <t>フヨウ</t>
    </rPh>
    <rPh sb="30" eb="35">
      <t>ネッチュウショウタイサク</t>
    </rPh>
    <phoneticPr fontId="4"/>
  </si>
  <si>
    <t>・試合中、ピッチ内でも咳エチケットを守り、つばを吐いたり、手鼻をかまないこと。</t>
    <rPh sb="1" eb="3">
      <t>シアイ</t>
    </rPh>
    <rPh sb="3" eb="4">
      <t>ナカ</t>
    </rPh>
    <phoneticPr fontId="4"/>
  </si>
  <si>
    <r>
      <rPr>
        <sz val="11"/>
        <color theme="1"/>
        <rFont val="ＭＳ Ｐゴシック"/>
        <family val="3"/>
        <charset val="128"/>
      </rPr>
      <t>大会期間中は、</t>
    </r>
    <r>
      <rPr>
        <u/>
        <sz val="11"/>
        <color rgb="FFFF0000"/>
        <rFont val="ＭＳ Ｐゴシック"/>
        <family val="3"/>
        <charset val="128"/>
      </rPr>
      <t>コ</t>
    </r>
    <r>
      <rPr>
        <b/>
        <u/>
        <sz val="11"/>
        <color rgb="FFFF0000"/>
        <rFont val="ＭＳ Ｐゴシック"/>
        <family val="3"/>
        <charset val="128"/>
      </rPr>
      <t>ロナウイルス感染防止</t>
    </r>
    <r>
      <rPr>
        <sz val="11"/>
        <color theme="1"/>
        <rFont val="ＭＳ Ｐゴシック"/>
        <family val="3"/>
        <charset val="128"/>
      </rPr>
      <t>のため、</t>
    </r>
    <r>
      <rPr>
        <b/>
        <u/>
        <sz val="11"/>
        <color rgb="FFFF0000"/>
        <rFont val="ＭＳ Ｐゴシック"/>
        <family val="3"/>
        <charset val="128"/>
      </rPr>
      <t>会場での下記事項を順守</t>
    </r>
    <r>
      <rPr>
        <sz val="11"/>
        <color theme="1"/>
        <rFont val="ＭＳ Ｐゴシック"/>
        <family val="3"/>
        <charset val="128"/>
      </rPr>
      <t>すること。</t>
    </r>
    <rPh sb="0" eb="2">
      <t>タイカイ</t>
    </rPh>
    <rPh sb="2" eb="4">
      <t>キカン</t>
    </rPh>
    <rPh sb="4" eb="5">
      <t>ナカ</t>
    </rPh>
    <rPh sb="14" eb="18">
      <t>カンセンボウシ</t>
    </rPh>
    <rPh sb="22" eb="24">
      <t>カイジョウ</t>
    </rPh>
    <rPh sb="26" eb="28">
      <t>カキ</t>
    </rPh>
    <rPh sb="28" eb="30">
      <t>ジコウ</t>
    </rPh>
    <rPh sb="31" eb="33">
      <t>ジュンシュ</t>
    </rPh>
    <phoneticPr fontId="4"/>
  </si>
  <si>
    <t>・帰宅後14日以内に参加した人の中から感染者が出た場合は、参加チームの代表者は、</t>
    <rPh sb="10" eb="12">
      <t>サンカ</t>
    </rPh>
    <rPh sb="29" eb="31">
      <t>サンカ</t>
    </rPh>
    <rPh sb="35" eb="38">
      <t>ダイヒョウシャ</t>
    </rPh>
    <phoneticPr fontId="4"/>
  </si>
  <si>
    <r>
      <t>・</t>
    </r>
    <r>
      <rPr>
        <u/>
        <sz val="11"/>
        <color rgb="FFFF0000"/>
        <rFont val="ＭＳ Ｐゴシック"/>
        <family val="3"/>
        <charset val="128"/>
      </rPr>
      <t>試合開始前、終了後は、両チーム、審判との挨拶のみとし、セレモニーは行わず</t>
    </r>
    <r>
      <rPr>
        <sz val="11"/>
        <color theme="1"/>
        <rFont val="ＭＳ Ｐゴシック"/>
        <family val="3"/>
        <charset val="128"/>
      </rPr>
      <t>、</t>
    </r>
    <rPh sb="1" eb="3">
      <t>シアイ</t>
    </rPh>
    <rPh sb="3" eb="5">
      <t>カイシ</t>
    </rPh>
    <rPh sb="5" eb="6">
      <t>マエ</t>
    </rPh>
    <rPh sb="7" eb="9">
      <t>シュウリョウ</t>
    </rPh>
    <rPh sb="9" eb="10">
      <t>アト</t>
    </rPh>
    <rPh sb="21" eb="23">
      <t>アイサツ</t>
    </rPh>
    <rPh sb="34" eb="35">
      <t>オコナ</t>
    </rPh>
    <phoneticPr fontId="4"/>
  </si>
  <si>
    <t>・試合開始前の円陣組みは、行わず、得点時にハイタッチ、抱擁等を行わないこと。</t>
    <rPh sb="1" eb="3">
      <t>シアイ</t>
    </rPh>
    <rPh sb="3" eb="5">
      <t>カイシ</t>
    </rPh>
    <rPh sb="5" eb="6">
      <t>マエ</t>
    </rPh>
    <rPh sb="9" eb="10">
      <t>クミ</t>
    </rPh>
    <rPh sb="29" eb="30">
      <t>トウ</t>
    </rPh>
    <phoneticPr fontId="4"/>
  </si>
  <si>
    <t>・同じボトルを他の選手と共有しないこと。</t>
    <phoneticPr fontId="4"/>
  </si>
  <si>
    <r>
      <rPr>
        <sz val="11"/>
        <color theme="1"/>
        <rFont val="ＭＳ Ｐゴシック"/>
        <family val="3"/>
        <charset val="128"/>
      </rPr>
      <t>ベンチ内では、</t>
    </r>
    <r>
      <rPr>
        <u/>
        <sz val="11"/>
        <color rgb="FFFF0000"/>
        <rFont val="ＭＳ Ｐゴシック"/>
        <family val="3"/>
        <charset val="128"/>
      </rPr>
      <t>ソーシャルディスタンスを守り、密集・密接を避ける</t>
    </r>
    <r>
      <rPr>
        <sz val="11"/>
        <color theme="1"/>
        <rFont val="ＭＳ Ｐゴシック"/>
        <family val="3"/>
        <charset val="128"/>
      </rPr>
      <t>こと。</t>
    </r>
    <rPh sb="19" eb="20">
      <t>マモ</t>
    </rPh>
    <rPh sb="22" eb="24">
      <t>ミッシュウ</t>
    </rPh>
    <rPh sb="25" eb="27">
      <t>ミッセツ</t>
    </rPh>
    <rPh sb="28" eb="29">
      <t>サ</t>
    </rPh>
    <phoneticPr fontId="4"/>
  </si>
  <si>
    <r>
      <rPr>
        <u/>
        <sz val="11"/>
        <color rgb="FFFF0000"/>
        <rFont val="ＭＳ Ｐゴシック"/>
        <family val="3"/>
        <charset val="128"/>
      </rPr>
      <t>握手等の身体接触は、避ける</t>
    </r>
    <r>
      <rPr>
        <sz val="11"/>
        <color theme="1"/>
        <rFont val="ＭＳ Ｐゴシック"/>
        <family val="3"/>
        <charset val="128"/>
      </rPr>
      <t>こと。</t>
    </r>
    <phoneticPr fontId="4"/>
  </si>
  <si>
    <r>
      <t>・小学校会場の担当チームは、試合後に</t>
    </r>
    <r>
      <rPr>
        <u/>
        <sz val="11"/>
        <color rgb="FFFF0000"/>
        <rFont val="ＭＳ Ｐゴシック"/>
        <family val="3"/>
        <charset val="128"/>
      </rPr>
      <t>利用したトイレのドアノブ、水道の蛇口ハンドル等を</t>
    </r>
    <rPh sb="1" eb="4">
      <t>ショウガッコウ</t>
    </rPh>
    <rPh sb="4" eb="6">
      <t>カイジョウ</t>
    </rPh>
    <rPh sb="7" eb="9">
      <t>タントウ</t>
    </rPh>
    <rPh sb="14" eb="16">
      <t>シアイ</t>
    </rPh>
    <rPh sb="16" eb="17">
      <t>ゴ</t>
    </rPh>
    <rPh sb="18" eb="20">
      <t>リヨウ</t>
    </rPh>
    <rPh sb="31" eb="33">
      <t>スイドウ</t>
    </rPh>
    <rPh sb="34" eb="36">
      <t>ジャグチ</t>
    </rPh>
    <rPh sb="40" eb="41">
      <t>トウ</t>
    </rPh>
    <phoneticPr fontId="4"/>
  </si>
  <si>
    <r>
      <rPr>
        <u/>
        <sz val="11"/>
        <color rgb="FFFF0000"/>
        <rFont val="ＭＳ Ｐゴシック"/>
        <family val="3"/>
        <charset val="128"/>
      </rPr>
      <t>消毒</t>
    </r>
    <r>
      <rPr>
        <sz val="11"/>
        <color theme="1"/>
        <rFont val="ＭＳ Ｐゴシック"/>
        <family val="3"/>
        <charset val="128"/>
      </rPr>
      <t>し、感染防止を図ること。</t>
    </r>
    <rPh sb="4" eb="6">
      <t>カンセン</t>
    </rPh>
    <rPh sb="6" eb="8">
      <t>ボウシ</t>
    </rPh>
    <rPh sb="9" eb="10">
      <t>ハカ</t>
    </rPh>
    <phoneticPr fontId="4"/>
  </si>
  <si>
    <t>見合わせること。</t>
    <phoneticPr fontId="4"/>
  </si>
  <si>
    <r>
      <rPr>
        <sz val="11"/>
        <color theme="1"/>
        <rFont val="ＭＳ Ｐゴシック"/>
        <family val="3"/>
        <charset val="128"/>
      </rPr>
      <t>　なお、</t>
    </r>
    <r>
      <rPr>
        <sz val="11"/>
        <color rgb="FFFF0000"/>
        <rFont val="ＭＳ Ｐゴシック"/>
        <family val="3"/>
        <charset val="128"/>
      </rPr>
      <t>体調不良の場合</t>
    </r>
    <r>
      <rPr>
        <sz val="11"/>
        <color theme="1"/>
        <rFont val="ＭＳ Ｐゴシック"/>
        <family val="3"/>
        <charset val="128"/>
      </rPr>
      <t>（例：発熱・咳・咽頭痛などの症状がある場合）</t>
    </r>
    <r>
      <rPr>
        <sz val="11"/>
        <color rgb="FFFF0000"/>
        <rFont val="ＭＳ Ｐゴシック"/>
        <family val="3"/>
        <charset val="128"/>
      </rPr>
      <t>には、自主的に参加を</t>
    </r>
    <rPh sb="6" eb="8">
      <t>フリョウ</t>
    </rPh>
    <phoneticPr fontId="4"/>
  </si>
  <si>
    <t>開会式は、大在東Gで行う。（会場の８チーム参加）</t>
    <rPh sb="5" eb="6">
      <t>オオ</t>
    </rPh>
    <rPh sb="6" eb="7">
      <t>ザイ</t>
    </rPh>
    <rPh sb="7" eb="8">
      <t>ヒガシ</t>
    </rPh>
    <rPh sb="14" eb="16">
      <t>カイジョウ</t>
    </rPh>
    <phoneticPr fontId="4"/>
  </si>
  <si>
    <r>
      <t>注意）予選各パート１位、２位は、</t>
    </r>
    <r>
      <rPr>
        <b/>
        <sz val="16"/>
        <color rgb="FF0000FF"/>
        <rFont val="ＭＳ Ｐゴシック"/>
        <family val="3"/>
        <charset val="128"/>
      </rPr>
      <t>昭和電工ドーム地下１階４０６号室</t>
    </r>
    <r>
      <rPr>
        <b/>
        <sz val="16"/>
        <color rgb="FFFF0000"/>
        <rFont val="ＭＳ Ｐゴシック"/>
        <family val="3"/>
        <charset val="128"/>
      </rPr>
      <t>で17：00から抽選会を行います。抽選時は、</t>
    </r>
    <r>
      <rPr>
        <b/>
        <sz val="16"/>
        <color rgb="FF0000FF"/>
        <rFont val="ＭＳ Ｐゴシック"/>
        <family val="3"/>
        <charset val="128"/>
      </rPr>
      <t>マスク着用</t>
    </r>
    <r>
      <rPr>
        <b/>
        <sz val="16"/>
        <color rgb="FFFF0000"/>
        <rFont val="ＭＳ Ｐゴシック"/>
        <family val="3"/>
        <charset val="128"/>
      </rPr>
      <t>で指導者１名、選手１名のみの入室とさせていただきます。</t>
    </r>
    <rPh sb="0" eb="2">
      <t>チュウイ</t>
    </rPh>
    <rPh sb="3" eb="5">
      <t>ヨセン</t>
    </rPh>
    <rPh sb="5" eb="6">
      <t>カク</t>
    </rPh>
    <rPh sb="10" eb="11">
      <t>イ</t>
    </rPh>
    <rPh sb="13" eb="14">
      <t>イ</t>
    </rPh>
    <rPh sb="16" eb="20">
      <t>ショウワデンコウ</t>
    </rPh>
    <rPh sb="23" eb="25">
      <t>チカ</t>
    </rPh>
    <rPh sb="26" eb="27">
      <t>カイ</t>
    </rPh>
    <rPh sb="30" eb="32">
      <t>ゴウシツ</t>
    </rPh>
    <rPh sb="40" eb="43">
      <t>チュウセンカイ</t>
    </rPh>
    <rPh sb="44" eb="45">
      <t>オコナ</t>
    </rPh>
    <rPh sb="49" eb="51">
      <t>チュウセン</t>
    </rPh>
    <rPh sb="51" eb="52">
      <t>ジ</t>
    </rPh>
    <rPh sb="57" eb="59">
      <t>チャクヨウ</t>
    </rPh>
    <rPh sb="60" eb="63">
      <t>シドウシャ</t>
    </rPh>
    <rPh sb="64" eb="65">
      <t>メイ</t>
    </rPh>
    <rPh sb="66" eb="68">
      <t>センシュ</t>
    </rPh>
    <rPh sb="69" eb="70">
      <t>メイ</t>
    </rPh>
    <rPh sb="73" eb="75">
      <t>ニュウシツ</t>
    </rPh>
    <phoneticPr fontId="4"/>
  </si>
  <si>
    <r>
      <rPr>
        <sz val="11"/>
        <color theme="1"/>
        <rFont val="ＭＳ Ｐゴシック"/>
        <family val="3"/>
        <charset val="128"/>
      </rPr>
      <t>一方、</t>
    </r>
    <r>
      <rPr>
        <u/>
        <sz val="11"/>
        <color rgb="FFFF0000"/>
        <rFont val="ＭＳ Ｐゴシック"/>
        <family val="3"/>
        <charset val="128"/>
      </rPr>
      <t>各パート３・４位チームは、フレンドリートーナメント</t>
    </r>
    <r>
      <rPr>
        <sz val="11"/>
        <color rgb="FFFF0000"/>
        <rFont val="ＭＳ Ｐゴシック"/>
        <family val="3"/>
        <charset val="128"/>
      </rPr>
      <t>とし、</t>
    </r>
    <r>
      <rPr>
        <sz val="11"/>
        <color theme="1"/>
        <rFont val="ＭＳ Ｐゴシック"/>
        <family val="3"/>
        <charset val="128"/>
      </rPr>
      <t>決勝トーナメントと同様に</t>
    </r>
    <rPh sb="0" eb="2">
      <t>イッポウ</t>
    </rPh>
    <rPh sb="31" eb="33">
      <t>ケッショウ</t>
    </rPh>
    <rPh sb="40" eb="42">
      <t>ドウヨウ</t>
    </rPh>
    <phoneticPr fontId="4"/>
  </si>
  <si>
    <r>
      <t>とし、</t>
    </r>
    <r>
      <rPr>
        <sz val="11"/>
        <color rgb="FFFF0000"/>
        <rFont val="ＭＳ Ｐゴシック"/>
        <family val="3"/>
        <charset val="128"/>
      </rPr>
      <t>準決勝・決勝は、40分（20分・10分ﾊｰﾌﾀｲﾑ・20分とする）</t>
    </r>
    <r>
      <rPr>
        <sz val="11"/>
        <color theme="1"/>
        <rFont val="ＭＳ Ｐゴシック"/>
        <family val="3"/>
        <charset val="128"/>
      </rPr>
      <t>とする。</t>
    </r>
    <phoneticPr fontId="4"/>
  </si>
  <si>
    <r>
      <rPr>
        <b/>
        <sz val="11"/>
        <color rgb="FFFF0000"/>
        <rFont val="ＭＳ Ｐゴシック"/>
        <family val="3"/>
        <charset val="128"/>
      </rPr>
      <t>令和２年６月２５日（木）</t>
    </r>
    <r>
      <rPr>
        <sz val="11"/>
        <color theme="1"/>
        <rFont val="ＭＳ Ｐゴシック"/>
        <family val="3"/>
        <charset val="128"/>
      </rPr>
      <t>&lt;予定&gt;</t>
    </r>
    <r>
      <rPr>
        <sz val="11"/>
        <color rgb="FFFF0000"/>
        <rFont val="ＭＳ Ｐゴシック"/>
        <family val="3"/>
        <charset val="128"/>
      </rPr>
      <t>　</t>
    </r>
    <r>
      <rPr>
        <sz val="11"/>
        <color theme="1"/>
        <rFont val="ＭＳ Ｐゴシック"/>
        <family val="3"/>
        <charset val="128"/>
      </rPr>
      <t>主管団体役員立会のもとで厳正に抽選する。</t>
    </r>
    <rPh sb="10" eb="11">
      <t>モク</t>
    </rPh>
    <rPh sb="13" eb="15">
      <t>ヨテイ</t>
    </rPh>
    <phoneticPr fontId="4"/>
  </si>
  <si>
    <r>
      <t>・各チームとも毎日、</t>
    </r>
    <r>
      <rPr>
        <u/>
        <sz val="11"/>
        <color rgb="FFFF0000"/>
        <rFont val="ＭＳ Ｐゴシック"/>
        <family val="3"/>
        <charset val="128"/>
      </rPr>
      <t>参加者（選手、指導者、応援の保護者他）の検温を行い、体調を確認</t>
    </r>
    <r>
      <rPr>
        <sz val="11"/>
        <color theme="1"/>
        <rFont val="ＭＳ Ｐゴシック"/>
        <family val="3"/>
        <charset val="128"/>
      </rPr>
      <t>し、</t>
    </r>
    <rPh sb="1" eb="2">
      <t>カク</t>
    </rPh>
    <rPh sb="7" eb="9">
      <t>マイニチ</t>
    </rPh>
    <rPh sb="10" eb="13">
      <t>サンカシャ</t>
    </rPh>
    <rPh sb="14" eb="16">
      <t>センシュ</t>
    </rPh>
    <rPh sb="17" eb="20">
      <t>シドウシャ</t>
    </rPh>
    <rPh sb="21" eb="23">
      <t>オウエン</t>
    </rPh>
    <rPh sb="24" eb="27">
      <t>ホゴシャ</t>
    </rPh>
    <rPh sb="27" eb="28">
      <t>ホカ</t>
    </rPh>
    <rPh sb="30" eb="32">
      <t>ケンオン</t>
    </rPh>
    <rPh sb="33" eb="34">
      <t>オコナ</t>
    </rPh>
    <rPh sb="36" eb="38">
      <t>タイチョウ</t>
    </rPh>
    <rPh sb="39" eb="41">
      <t>カクニン</t>
    </rPh>
    <phoneticPr fontId="4"/>
  </si>
  <si>
    <t>・各チームが待機するテント内、及びウォーミングアップエリアでは、換気の悪い場所に</t>
    <rPh sb="1" eb="2">
      <t>カク</t>
    </rPh>
    <rPh sb="6" eb="8">
      <t>タイキ</t>
    </rPh>
    <rPh sb="13" eb="14">
      <t>ナイ</t>
    </rPh>
    <rPh sb="15" eb="16">
      <t>オヨ</t>
    </rPh>
    <rPh sb="32" eb="34">
      <t>カンキ</t>
    </rPh>
    <rPh sb="35" eb="36">
      <t>ワル</t>
    </rPh>
    <rPh sb="37" eb="39">
      <t>バショ</t>
    </rPh>
    <phoneticPr fontId="4"/>
  </si>
  <si>
    <t>留まらない（密閉を避け）、多数の人が集まらない（密集を避け）、間近での会話・発声を</t>
    <rPh sb="38" eb="40">
      <t>ハッセイ</t>
    </rPh>
    <phoneticPr fontId="4"/>
  </si>
  <si>
    <t>（各チームで石鹸、アルコール消毒液等を用意、持参のこと）</t>
    <rPh sb="22" eb="24">
      <t>ジサン</t>
    </rPh>
    <phoneticPr fontId="4"/>
  </si>
  <si>
    <t>行わない（密接を避け）を守り、指導者は、必要に応じて会場での手洗い（消毒）を選手に</t>
    <rPh sb="15" eb="18">
      <t>シドウシャ</t>
    </rPh>
    <rPh sb="20" eb="22">
      <t>ヒツヨウ</t>
    </rPh>
    <rPh sb="23" eb="24">
      <t>オウ</t>
    </rPh>
    <phoneticPr fontId="4"/>
  </si>
  <si>
    <t>指示、励行すること。</t>
    <phoneticPr fontId="4"/>
  </si>
  <si>
    <t>5負け</t>
    <rPh sb="1" eb="2">
      <t>マ</t>
    </rPh>
    <phoneticPr fontId="4"/>
  </si>
  <si>
    <r>
      <t>救急箱は必ず持参すること。</t>
    </r>
    <r>
      <rPr>
        <sz val="11"/>
        <color rgb="FFFF0000"/>
        <rFont val="ＭＳ Ｐゴシック"/>
        <family val="3"/>
        <charset val="128"/>
      </rPr>
      <t>（</t>
    </r>
    <r>
      <rPr>
        <b/>
        <sz val="11"/>
        <color rgb="FFFF0000"/>
        <rFont val="ＭＳ Ｐゴシック"/>
        <family val="3"/>
        <charset val="128"/>
      </rPr>
      <t>必ず体温計を入れておくこと</t>
    </r>
    <r>
      <rPr>
        <sz val="11"/>
        <color rgb="FFFF0000"/>
        <rFont val="ＭＳ Ｐゴシック"/>
        <family val="3"/>
        <charset val="128"/>
      </rPr>
      <t>）</t>
    </r>
    <phoneticPr fontId="4"/>
  </si>
  <si>
    <t>大会本部役員、津守一雄（携帯TEL090-7472-7249）まで速やかに報告すること。</t>
    <rPh sb="2" eb="4">
      <t>ホンブ</t>
    </rPh>
    <rPh sb="12" eb="14">
      <t>ケイタイ</t>
    </rPh>
    <rPh sb="33" eb="34">
      <t>スミ</t>
    </rPh>
    <phoneticPr fontId="4"/>
  </si>
  <si>
    <t>第４４回大分県スポーツ少年団サッカー交流大会フレンドリートーナメント</t>
    <rPh sb="0" eb="1">
      <t>ダイ</t>
    </rPh>
    <rPh sb="3" eb="4">
      <t>２３カイ</t>
    </rPh>
    <rPh sb="4" eb="7">
      <t>オオイタケン</t>
    </rPh>
    <rPh sb="11" eb="13">
      <t>ショウネン</t>
    </rPh>
    <rPh sb="13" eb="14">
      <t>ダン</t>
    </rPh>
    <rPh sb="18" eb="20">
      <t>コウリュウ</t>
    </rPh>
    <rPh sb="20" eb="22">
      <t>タイカイ</t>
    </rPh>
    <phoneticPr fontId="4"/>
  </si>
  <si>
    <t>第４４回大分県スポーツ少年団サッカー交流大会決勝トーナメント</t>
    <rPh sb="0" eb="1">
      <t>ダイ</t>
    </rPh>
    <rPh sb="3" eb="4">
      <t>２３カイ</t>
    </rPh>
    <rPh sb="4" eb="7">
      <t>オオイタケン</t>
    </rPh>
    <rPh sb="11" eb="13">
      <t>ショウネン</t>
    </rPh>
    <rPh sb="13" eb="14">
      <t>ダン</t>
    </rPh>
    <rPh sb="18" eb="20">
      <t>コウリュウ</t>
    </rPh>
    <rPh sb="20" eb="22">
      <t>タイカイ</t>
    </rPh>
    <rPh sb="22" eb="24">
      <t>ケッショウ</t>
    </rPh>
    <phoneticPr fontId="4"/>
  </si>
  <si>
    <t>抽選会を行うが、抽選時は、マスク着用で指導者１名、選手１名のみの入室とする。</t>
    <phoneticPr fontId="4"/>
  </si>
  <si>
    <t>※</t>
    <phoneticPr fontId="4"/>
  </si>
  <si>
    <t>予選各パート１位、２位は、７月１８日（土）17：00から昭和電工ドーム地下１階４０６号室で</t>
    <rPh sb="14" eb="15">
      <t>ガツ</t>
    </rPh>
    <rPh sb="17" eb="18">
      <t>ヒ</t>
    </rPh>
    <rPh sb="19" eb="20">
      <t>ド</t>
    </rPh>
    <phoneticPr fontId="4"/>
  </si>
  <si>
    <t>3勝ち</t>
    <rPh sb="1" eb="2">
      <t>カチ</t>
    </rPh>
    <phoneticPr fontId="4"/>
  </si>
  <si>
    <t>６０団とする（４チーム/一部３チームで１６パートとする）</t>
    <rPh sb="12" eb="14">
      <t>イチブ</t>
    </rPh>
    <phoneticPr fontId="4"/>
  </si>
  <si>
    <r>
      <rPr>
        <b/>
        <u/>
        <sz val="11"/>
        <color rgb="FFFF0000"/>
        <rFont val="ＭＳ Ｐゴシック"/>
        <family val="3"/>
        <charset val="128"/>
      </rPr>
      <t>添付の健康チェックシートを記入の上、会場責任者（本部）に試合前に必ず提出</t>
    </r>
    <r>
      <rPr>
        <sz val="11"/>
        <color theme="1"/>
        <rFont val="ＭＳ Ｐゴシック"/>
        <family val="3"/>
        <charset val="128"/>
      </rPr>
      <t>のこと。</t>
    </r>
    <rPh sb="24" eb="26">
      <t>ホンブ</t>
    </rPh>
    <rPh sb="28" eb="30">
      <t>シアイ</t>
    </rPh>
    <rPh sb="30" eb="31">
      <t>マエ</t>
    </rPh>
    <rPh sb="32" eb="33">
      <t>カナラ</t>
    </rPh>
    <rPh sb="34" eb="36">
      <t>テイシュツ</t>
    </rPh>
    <phoneticPr fontId="4"/>
  </si>
  <si>
    <r>
      <t>　※</t>
    </r>
    <r>
      <rPr>
        <b/>
        <u/>
        <sz val="16"/>
        <color rgb="FFFF0000"/>
        <rFont val="ＭＳ Ｐゴシック"/>
        <family val="3"/>
        <charset val="128"/>
      </rPr>
      <t>大在東G会場設営を７時３０分から行います</t>
    </r>
    <r>
      <rPr>
        <b/>
        <sz val="16"/>
        <color rgb="FFFF0000"/>
        <rFont val="ＭＳ Ｐゴシック"/>
        <family val="3"/>
        <charset val="128"/>
      </rPr>
      <t>ので、</t>
    </r>
    <r>
      <rPr>
        <b/>
        <u/>
        <sz val="16"/>
        <color rgb="FFFF0000"/>
        <rFont val="ＭＳ Ｐゴシック"/>
        <family val="3"/>
        <charset val="128"/>
      </rPr>
      <t>大分市内チーム</t>
    </r>
    <r>
      <rPr>
        <b/>
        <sz val="16"/>
        <color rgb="FFFF0000"/>
        <rFont val="ＭＳ Ｐゴシック"/>
        <family val="3"/>
        <charset val="128"/>
      </rPr>
      <t>（金池長浜、桃園、大在、滝尾下郡、東大分、三佐）は、各５人ずつ</t>
    </r>
    <rPh sb="2" eb="3">
      <t>オオ</t>
    </rPh>
    <rPh sb="3" eb="4">
      <t>ザイ</t>
    </rPh>
    <rPh sb="4" eb="5">
      <t>ヒガシ</t>
    </rPh>
    <rPh sb="28" eb="29">
      <t>ナイ</t>
    </rPh>
    <rPh sb="33" eb="37">
      <t>カナイケナガハマ</t>
    </rPh>
    <rPh sb="38" eb="40">
      <t>モモゾノ</t>
    </rPh>
    <rPh sb="41" eb="43">
      <t>オオザイ</t>
    </rPh>
    <rPh sb="44" eb="48">
      <t>タキオシモゴオリ</t>
    </rPh>
    <rPh sb="49" eb="52">
      <t>ヒガシオオイタ</t>
    </rPh>
    <rPh sb="53" eb="55">
      <t>サンサ</t>
    </rPh>
    <phoneticPr fontId="4"/>
  </si>
  <si>
    <t>　　　第４４回大分県スポーツ少年団サッカー交流大会　予選組合せ</t>
    <rPh sb="26" eb="28">
      <t>ヨセン</t>
    </rPh>
    <rPh sb="28" eb="30">
      <t>クミアワ</t>
    </rPh>
    <phoneticPr fontId="4"/>
  </si>
  <si>
    <r>
      <t xml:space="preserve">参加者健康チェックシート
</t>
    </r>
    <r>
      <rPr>
        <b/>
        <sz val="14"/>
        <color theme="1"/>
        <rFont val="Meiryo UI"/>
        <family val="3"/>
        <charset val="128"/>
      </rPr>
      <t>（</t>
    </r>
    <r>
      <rPr>
        <b/>
        <u/>
        <sz val="14"/>
        <color rgb="FFFF0000"/>
        <rFont val="Meiryo UI"/>
        <family val="3"/>
        <charset val="128"/>
      </rPr>
      <t>※新型コロナウイルス感染予防対策のため、毎朝、試合前に大会本部（会場責任者）まで提出のこと！</t>
    </r>
    <r>
      <rPr>
        <b/>
        <sz val="14"/>
        <color theme="1"/>
        <rFont val="Meiryo UI"/>
        <family val="3"/>
        <charset val="128"/>
      </rPr>
      <t>）</t>
    </r>
    <rPh sb="0" eb="1">
      <t>サン</t>
    </rPh>
    <rPh sb="1" eb="2">
      <t>カ</t>
    </rPh>
    <rPh sb="2" eb="3">
      <t>シャ</t>
    </rPh>
    <rPh sb="3" eb="5">
      <t>ケンコウ</t>
    </rPh>
    <rPh sb="15" eb="16">
      <t>シン</t>
    </rPh>
    <rPh sb="16" eb="17">
      <t>ガタ</t>
    </rPh>
    <rPh sb="24" eb="26">
      <t>カンセン</t>
    </rPh>
    <rPh sb="26" eb="28">
      <t>ヨボウ</t>
    </rPh>
    <rPh sb="28" eb="30">
      <t>タイサク</t>
    </rPh>
    <rPh sb="34" eb="36">
      <t>マイアサ</t>
    </rPh>
    <rPh sb="37" eb="39">
      <t>シアイ</t>
    </rPh>
    <rPh sb="39" eb="40">
      <t>マエ</t>
    </rPh>
    <rPh sb="41" eb="43">
      <t>タイカイ</t>
    </rPh>
    <rPh sb="43" eb="45">
      <t>ホンブ</t>
    </rPh>
    <rPh sb="46" eb="48">
      <t>カイジョウ</t>
    </rPh>
    <rPh sb="48" eb="51">
      <t>セキニンシャ</t>
    </rPh>
    <rPh sb="54" eb="56">
      <t>テイシュツ</t>
    </rPh>
    <phoneticPr fontId="111"/>
  </si>
  <si>
    <t>７月１８日（土）</t>
    <rPh sb="4" eb="5">
      <t>ヒ</t>
    </rPh>
    <rPh sb="6" eb="7">
      <t>ツチ</t>
    </rPh>
    <phoneticPr fontId="4"/>
  </si>
  <si>
    <t>７月１９日（日）</t>
    <rPh sb="6" eb="7">
      <t>ヒ</t>
    </rPh>
    <phoneticPr fontId="4"/>
  </si>
  <si>
    <t>エラン横瀬</t>
    <rPh sb="3" eb="5">
      <t>ヨコセ</t>
    </rPh>
    <phoneticPr fontId="4"/>
  </si>
  <si>
    <t>東大分</t>
    <rPh sb="0" eb="3">
      <t>ヒガシオオイタ</t>
    </rPh>
    <phoneticPr fontId="4"/>
  </si>
  <si>
    <t>明野東</t>
    <rPh sb="0" eb="2">
      <t>アケノ</t>
    </rPh>
    <rPh sb="2" eb="3">
      <t>ヒガシ</t>
    </rPh>
    <phoneticPr fontId="4"/>
  </si>
  <si>
    <t>明治北</t>
    <rPh sb="0" eb="2">
      <t>メイジ</t>
    </rPh>
    <rPh sb="2" eb="3">
      <t>キタ</t>
    </rPh>
    <phoneticPr fontId="4"/>
  </si>
  <si>
    <t>挾　間</t>
    <rPh sb="0" eb="1">
      <t>バサミ</t>
    </rPh>
    <rPh sb="2" eb="3">
      <t>カン</t>
    </rPh>
    <phoneticPr fontId="4"/>
  </si>
  <si>
    <t>横瀬西</t>
    <rPh sb="0" eb="2">
      <t>ヨコセ</t>
    </rPh>
    <rPh sb="2" eb="3">
      <t>ニシ</t>
    </rPh>
    <phoneticPr fontId="4"/>
  </si>
  <si>
    <t>明野西</t>
    <rPh sb="0" eb="3">
      <t>アケノニシ</t>
    </rPh>
    <phoneticPr fontId="4"/>
  </si>
  <si>
    <t>くにみ</t>
    <phoneticPr fontId="4"/>
  </si>
  <si>
    <t>上堅田</t>
    <rPh sb="0" eb="3">
      <t>カミカタダ</t>
    </rPh>
    <phoneticPr fontId="4"/>
  </si>
  <si>
    <t>大平山</t>
    <rPh sb="0" eb="2">
      <t>オオヒラ</t>
    </rPh>
    <rPh sb="2" eb="3">
      <t>ヤマ</t>
    </rPh>
    <phoneticPr fontId="4"/>
  </si>
  <si>
    <t>渡町台</t>
    <rPh sb="0" eb="2">
      <t>ワタリチョウ</t>
    </rPh>
    <rPh sb="2" eb="3">
      <t>ダイ</t>
    </rPh>
    <phoneticPr fontId="4"/>
  </si>
  <si>
    <t>西の台</t>
    <rPh sb="0" eb="1">
      <t>ニシ</t>
    </rPh>
    <rPh sb="2" eb="3">
      <t>ダイ</t>
    </rPh>
    <phoneticPr fontId="4"/>
  </si>
  <si>
    <t>金池長浜</t>
    <rPh sb="0" eb="4">
      <t>カナイケナガハマ</t>
    </rPh>
    <phoneticPr fontId="4"/>
  </si>
  <si>
    <t>はやぶさ</t>
    <phoneticPr fontId="4"/>
  </si>
  <si>
    <t>滝尾下郡</t>
    <rPh sb="0" eb="4">
      <t>タキオシモゴオリ</t>
    </rPh>
    <phoneticPr fontId="4"/>
  </si>
  <si>
    <t>寒　田</t>
    <rPh sb="0" eb="1">
      <t>カン</t>
    </rPh>
    <rPh sb="2" eb="3">
      <t>タ</t>
    </rPh>
    <phoneticPr fontId="4"/>
  </si>
  <si>
    <t>碩　田</t>
    <rPh sb="0" eb="1">
      <t>セキ</t>
    </rPh>
    <rPh sb="2" eb="3">
      <t>タ</t>
    </rPh>
    <phoneticPr fontId="4"/>
  </si>
  <si>
    <t>玖　珠</t>
    <rPh sb="0" eb="1">
      <t>ク</t>
    </rPh>
    <rPh sb="2" eb="3">
      <t>タマ</t>
    </rPh>
    <phoneticPr fontId="4"/>
  </si>
  <si>
    <t>田　尻</t>
    <rPh sb="0" eb="1">
      <t>タ</t>
    </rPh>
    <rPh sb="2" eb="3">
      <t>シリ</t>
    </rPh>
    <phoneticPr fontId="4"/>
  </si>
  <si>
    <t>大　野</t>
    <rPh sb="0" eb="1">
      <t>ダイ</t>
    </rPh>
    <rPh sb="2" eb="3">
      <t>ノ</t>
    </rPh>
    <phoneticPr fontId="4"/>
  </si>
  <si>
    <t>大　道</t>
    <rPh sb="0" eb="1">
      <t>ダイ</t>
    </rPh>
    <rPh sb="2" eb="3">
      <t>ミチ</t>
    </rPh>
    <phoneticPr fontId="4"/>
  </si>
  <si>
    <t>鴛　野</t>
    <rPh sb="0" eb="1">
      <t>オシドリ</t>
    </rPh>
    <rPh sb="2" eb="3">
      <t>ノ</t>
    </rPh>
    <phoneticPr fontId="4"/>
  </si>
  <si>
    <t>東　陽</t>
    <rPh sb="0" eb="1">
      <t>ヒガシ</t>
    </rPh>
    <rPh sb="2" eb="3">
      <t>ヨウ</t>
    </rPh>
    <phoneticPr fontId="4"/>
  </si>
  <si>
    <t>桃　園</t>
    <rPh sb="0" eb="1">
      <t>モモ</t>
    </rPh>
    <rPh sb="2" eb="3">
      <t>エン</t>
    </rPh>
    <phoneticPr fontId="4"/>
  </si>
  <si>
    <t>城　東</t>
    <rPh sb="0" eb="1">
      <t>シロ</t>
    </rPh>
    <rPh sb="2" eb="3">
      <t>ヒガシ</t>
    </rPh>
    <phoneticPr fontId="4"/>
  </si>
  <si>
    <t>弥　生</t>
    <rPh sb="0" eb="1">
      <t>ヤ</t>
    </rPh>
    <rPh sb="2" eb="3">
      <t>セイ</t>
    </rPh>
    <phoneticPr fontId="4"/>
  </si>
  <si>
    <t>別　保</t>
    <rPh sb="0" eb="1">
      <t>ベツ</t>
    </rPh>
    <rPh sb="2" eb="3">
      <t>タモツ</t>
    </rPh>
    <phoneticPr fontId="4"/>
  </si>
  <si>
    <t>鶴　見</t>
    <rPh sb="0" eb="1">
      <t>ツル</t>
    </rPh>
    <rPh sb="2" eb="3">
      <t>ミ</t>
    </rPh>
    <phoneticPr fontId="4"/>
  </si>
  <si>
    <t>日　岡</t>
    <rPh sb="0" eb="1">
      <t>ヒ</t>
    </rPh>
    <rPh sb="2" eb="3">
      <t>オカ</t>
    </rPh>
    <phoneticPr fontId="4"/>
  </si>
  <si>
    <t>判　田</t>
    <rPh sb="0" eb="1">
      <t>ハン</t>
    </rPh>
    <rPh sb="2" eb="3">
      <t>タ</t>
    </rPh>
    <phoneticPr fontId="4"/>
  </si>
  <si>
    <t>宗　方</t>
    <rPh sb="0" eb="1">
      <t>シュウ</t>
    </rPh>
    <rPh sb="2" eb="3">
      <t>カタ</t>
    </rPh>
    <phoneticPr fontId="4"/>
  </si>
  <si>
    <t>豊　府</t>
    <rPh sb="0" eb="1">
      <t>ユタカ</t>
    </rPh>
    <rPh sb="2" eb="3">
      <t>フ</t>
    </rPh>
    <phoneticPr fontId="4"/>
  </si>
  <si>
    <t>大　在</t>
    <rPh sb="0" eb="1">
      <t>ダイ</t>
    </rPh>
    <rPh sb="2" eb="3">
      <t>ザイ</t>
    </rPh>
    <phoneticPr fontId="4"/>
  </si>
  <si>
    <t>県央おおの</t>
    <rPh sb="0" eb="2">
      <t>ケンオウ</t>
    </rPh>
    <phoneticPr fontId="4"/>
  </si>
  <si>
    <t>中津沖代</t>
    <rPh sb="0" eb="4">
      <t>ナカツオキダイ</t>
    </rPh>
    <phoneticPr fontId="4"/>
  </si>
  <si>
    <t>千　怒</t>
    <rPh sb="0" eb="1">
      <t>セン</t>
    </rPh>
    <rPh sb="2" eb="3">
      <t>ド</t>
    </rPh>
    <phoneticPr fontId="4"/>
  </si>
  <si>
    <t>城　南</t>
    <rPh sb="0" eb="1">
      <t>シロ</t>
    </rPh>
    <rPh sb="2" eb="3">
      <t>ミナミ</t>
    </rPh>
    <phoneticPr fontId="4"/>
  </si>
  <si>
    <t>東稙田</t>
    <rPh sb="0" eb="3">
      <t>ヒガシワサダ</t>
    </rPh>
    <phoneticPr fontId="4"/>
  </si>
  <si>
    <t>敷　戸</t>
    <rPh sb="0" eb="1">
      <t>フ</t>
    </rPh>
    <rPh sb="2" eb="3">
      <t>ト</t>
    </rPh>
    <phoneticPr fontId="4"/>
  </si>
  <si>
    <t>豊後高田</t>
    <rPh sb="0" eb="2">
      <t>ブンゴ</t>
    </rPh>
    <rPh sb="2" eb="4">
      <t>タカダ</t>
    </rPh>
    <phoneticPr fontId="4"/>
  </si>
  <si>
    <t>南大分</t>
    <rPh sb="0" eb="3">
      <t>ミナミオオイタ</t>
    </rPh>
    <phoneticPr fontId="4"/>
  </si>
  <si>
    <t>中津豊南</t>
    <rPh sb="0" eb="2">
      <t>ナカツ</t>
    </rPh>
    <rPh sb="2" eb="3">
      <t>ユタカ</t>
    </rPh>
    <rPh sb="3" eb="4">
      <t>ミナミ</t>
    </rPh>
    <phoneticPr fontId="4"/>
  </si>
  <si>
    <t>くにさき東</t>
    <rPh sb="4" eb="5">
      <t>ヒガシ</t>
    </rPh>
    <phoneticPr fontId="4"/>
  </si>
  <si>
    <t>緑　丘</t>
    <rPh sb="0" eb="1">
      <t>ミドリ</t>
    </rPh>
    <rPh sb="2" eb="3">
      <t>オカ</t>
    </rPh>
    <phoneticPr fontId="4"/>
  </si>
  <si>
    <t>安　岐</t>
    <rPh sb="0" eb="1">
      <t>ヤス</t>
    </rPh>
    <rPh sb="2" eb="3">
      <t>キ</t>
    </rPh>
    <phoneticPr fontId="4"/>
  </si>
  <si>
    <t>明野北</t>
    <rPh sb="0" eb="2">
      <t>アケノ</t>
    </rPh>
    <rPh sb="2" eb="3">
      <t>キタ</t>
    </rPh>
    <phoneticPr fontId="4"/>
  </si>
  <si>
    <t>森　岡</t>
    <rPh sb="0" eb="1">
      <t>モリ</t>
    </rPh>
    <rPh sb="2" eb="3">
      <t>オカ</t>
    </rPh>
    <phoneticPr fontId="4"/>
  </si>
  <si>
    <t>鶴　居</t>
    <rPh sb="0" eb="1">
      <t>ツル</t>
    </rPh>
    <rPh sb="2" eb="3">
      <t>イ</t>
    </rPh>
    <phoneticPr fontId="4"/>
  </si>
  <si>
    <t>賀　来</t>
    <rPh sb="0" eb="1">
      <t>ガ</t>
    </rPh>
    <rPh sb="2" eb="3">
      <t>ライ</t>
    </rPh>
    <phoneticPr fontId="4"/>
  </si>
  <si>
    <t>下　毛</t>
    <rPh sb="0" eb="1">
      <t>シタ</t>
    </rPh>
    <rPh sb="2" eb="3">
      <t>ケ</t>
    </rPh>
    <phoneticPr fontId="4"/>
  </si>
  <si>
    <t>明　治</t>
    <rPh sb="0" eb="1">
      <t>アキラ</t>
    </rPh>
    <rPh sb="2" eb="3">
      <t>オサム</t>
    </rPh>
    <phoneticPr fontId="4"/>
  </si>
  <si>
    <t>北郡坂ノ市</t>
    <rPh sb="0" eb="3">
      <t>キタグンサカ</t>
    </rPh>
    <rPh sb="4" eb="5">
      <t>イチ</t>
    </rPh>
    <phoneticPr fontId="4"/>
  </si>
  <si>
    <t>竹田直入</t>
    <rPh sb="0" eb="2">
      <t>タケダ</t>
    </rPh>
    <rPh sb="2" eb="4">
      <t>ナオイリ</t>
    </rPh>
    <phoneticPr fontId="4"/>
  </si>
  <si>
    <t>鶴　崎</t>
    <rPh sb="0" eb="1">
      <t>ツル</t>
    </rPh>
    <rPh sb="2" eb="3">
      <t>ザキ</t>
    </rPh>
    <phoneticPr fontId="4"/>
  </si>
  <si>
    <t>春　日</t>
    <rPh sb="0" eb="1">
      <t>ハル</t>
    </rPh>
    <rPh sb="2" eb="3">
      <t>ヒ</t>
    </rPh>
    <phoneticPr fontId="4"/>
  </si>
  <si>
    <t>日　出</t>
    <rPh sb="0" eb="1">
      <t>ヒ</t>
    </rPh>
    <rPh sb="2" eb="3">
      <t>デ</t>
    </rPh>
    <phoneticPr fontId="4"/>
  </si>
  <si>
    <t>戸次吉野</t>
    <rPh sb="0" eb="4">
      <t>ヘツギヨシノ</t>
    </rPh>
    <phoneticPr fontId="4"/>
  </si>
  <si>
    <t>佐伯リベロ</t>
    <rPh sb="0" eb="2">
      <t>サイキ</t>
    </rPh>
    <phoneticPr fontId="4"/>
  </si>
  <si>
    <t>由布川</t>
    <rPh sb="0" eb="2">
      <t>ユフ</t>
    </rPh>
    <rPh sb="2" eb="3">
      <t>ガワ</t>
    </rPh>
    <phoneticPr fontId="4"/>
  </si>
  <si>
    <r>
      <t>西部グランド</t>
    </r>
    <r>
      <rPr>
        <sz val="10"/>
        <rFont val="ＭＳ Ｐゴシック"/>
        <family val="3"/>
        <charset val="128"/>
      </rPr>
      <t>上</t>
    </r>
    <rPh sb="0" eb="2">
      <t>セイブ</t>
    </rPh>
    <rPh sb="6" eb="7">
      <t>ウエ</t>
    </rPh>
    <phoneticPr fontId="4"/>
  </si>
  <si>
    <r>
      <t>西部グランド</t>
    </r>
    <r>
      <rPr>
        <sz val="10"/>
        <rFont val="ＭＳ Ｐゴシック"/>
        <family val="3"/>
        <charset val="128"/>
      </rPr>
      <t xml:space="preserve"> 下</t>
    </r>
    <rPh sb="0" eb="2">
      <t>セイブ</t>
    </rPh>
    <rPh sb="7" eb="8">
      <t>シタ</t>
    </rPh>
    <phoneticPr fontId="4"/>
  </si>
  <si>
    <t>上</t>
    <rPh sb="0" eb="1">
      <t>ウエ</t>
    </rPh>
    <phoneticPr fontId="4"/>
  </si>
  <si>
    <t>下</t>
    <rPh sb="0" eb="1">
      <t>シタ</t>
    </rPh>
    <phoneticPr fontId="4"/>
  </si>
  <si>
    <t>三　佐</t>
    <rPh sb="0" eb="1">
      <t>サン</t>
    </rPh>
    <rPh sb="2" eb="3">
      <t>タスク</t>
    </rPh>
    <phoneticPr fontId="4"/>
  </si>
  <si>
    <t>南</t>
    <rPh sb="0" eb="1">
      <t>ミナミ</t>
    </rPh>
    <phoneticPr fontId="4"/>
  </si>
  <si>
    <t>北</t>
    <rPh sb="0" eb="1">
      <t>キタ</t>
    </rPh>
    <phoneticPr fontId="4"/>
  </si>
  <si>
    <r>
      <rPr>
        <b/>
        <sz val="10"/>
        <color rgb="FFFF0000"/>
        <rFont val="ＭＳ Ｐゴシック"/>
        <family val="3"/>
        <charset val="128"/>
      </rPr>
      <t>南大分ＳＰ</t>
    </r>
    <r>
      <rPr>
        <sz val="10"/>
        <rFont val="ＭＳ Ｐゴシック"/>
        <family val="3"/>
        <charset val="128"/>
      </rPr>
      <t xml:space="preserve"> 南</t>
    </r>
    <rPh sb="0" eb="3">
      <t>ミナミオオイタ</t>
    </rPh>
    <rPh sb="6" eb="7">
      <t>ミナミ</t>
    </rPh>
    <phoneticPr fontId="4"/>
  </si>
  <si>
    <t>アトレチコエラン横瀬</t>
    <rPh sb="8" eb="10">
      <t>ヨコセ</t>
    </rPh>
    <phoneticPr fontId="4"/>
  </si>
  <si>
    <t>弥　生</t>
    <rPh sb="0" eb="1">
      <t>ヤ</t>
    </rPh>
    <rPh sb="2" eb="3">
      <t>セイ</t>
    </rPh>
    <phoneticPr fontId="4"/>
  </si>
  <si>
    <t>明治北</t>
    <rPh sb="0" eb="2">
      <t>メイジ</t>
    </rPh>
    <rPh sb="2" eb="3">
      <t>キタ</t>
    </rPh>
    <phoneticPr fontId="4"/>
  </si>
  <si>
    <t>日　岡</t>
    <rPh sb="0" eb="1">
      <t>ヒ</t>
    </rPh>
    <rPh sb="2" eb="3">
      <t>オカ</t>
    </rPh>
    <phoneticPr fontId="4"/>
  </si>
  <si>
    <t>竹田直入</t>
    <rPh sb="0" eb="2">
      <t>タケダ</t>
    </rPh>
    <rPh sb="2" eb="4">
      <t>ナオイリ</t>
    </rPh>
    <phoneticPr fontId="4"/>
  </si>
  <si>
    <t>明　治</t>
    <rPh sb="0" eb="1">
      <t>アキラ</t>
    </rPh>
    <rPh sb="2" eb="3">
      <t>オサム</t>
    </rPh>
    <phoneticPr fontId="4"/>
  </si>
  <si>
    <t>下　毛</t>
    <rPh sb="0" eb="1">
      <t>シタ</t>
    </rPh>
    <rPh sb="2" eb="3">
      <t>ケ</t>
    </rPh>
    <phoneticPr fontId="4"/>
  </si>
  <si>
    <t>南大分ＳＰ 北</t>
    <phoneticPr fontId="4"/>
  </si>
  <si>
    <t>東陽フットボールクラブ</t>
    <rPh sb="0" eb="2">
      <t>トウヨウ</t>
    </rPh>
    <phoneticPr fontId="4"/>
  </si>
  <si>
    <t>宗方サッカークラブ</t>
    <rPh sb="0" eb="2">
      <t>ムナカタ</t>
    </rPh>
    <phoneticPr fontId="4"/>
  </si>
  <si>
    <t>明野西ＪＦＣ</t>
    <rPh sb="0" eb="2">
      <t>アケノ</t>
    </rPh>
    <rPh sb="2" eb="3">
      <t>ニシ</t>
    </rPh>
    <phoneticPr fontId="4"/>
  </si>
  <si>
    <t>碩田サッカースポーツ少年団</t>
    <rPh sb="0" eb="2">
      <t>セキデン</t>
    </rPh>
    <rPh sb="10" eb="13">
      <t>ショウネンダン</t>
    </rPh>
    <phoneticPr fontId="4"/>
  </si>
  <si>
    <t>豊府サッカースポーツ少年団</t>
    <rPh sb="0" eb="2">
      <t>ホウフ</t>
    </rPh>
    <rPh sb="10" eb="13">
      <t>ショウネンダン</t>
    </rPh>
    <phoneticPr fontId="4"/>
  </si>
  <si>
    <t>桃園サッカースポーツ少年団</t>
    <rPh sb="0" eb="2">
      <t>モモゾノ</t>
    </rPh>
    <rPh sb="10" eb="13">
      <t>ショウネンダン</t>
    </rPh>
    <phoneticPr fontId="4"/>
  </si>
  <si>
    <t>ＦＣ大野</t>
    <rPh sb="2" eb="4">
      <t>オオノ</t>
    </rPh>
    <phoneticPr fontId="4"/>
  </si>
  <si>
    <t>明野東サッカースポーツ少年団</t>
    <rPh sb="0" eb="2">
      <t>アケノ</t>
    </rPh>
    <rPh sb="2" eb="3">
      <t>ヒガシ</t>
    </rPh>
    <rPh sb="11" eb="14">
      <t>ショウネンダン</t>
    </rPh>
    <phoneticPr fontId="4"/>
  </si>
  <si>
    <t>大道サッカースポーツ少年団</t>
    <rPh sb="0" eb="2">
      <t>オオミチ</t>
    </rPh>
    <rPh sb="10" eb="13">
      <t>ショウネンダン</t>
    </rPh>
    <phoneticPr fontId="4"/>
  </si>
  <si>
    <t>寒田少年サッカークラブ</t>
    <phoneticPr fontId="4"/>
  </si>
  <si>
    <t>明治北ＳＳＣ</t>
    <phoneticPr fontId="4"/>
  </si>
  <si>
    <t>弥生少年サッカークラブ</t>
    <phoneticPr fontId="4"/>
  </si>
  <si>
    <t>日岡サッカースポーツ少年団
アトレチコエラン横瀬</t>
    <phoneticPr fontId="4"/>
  </si>
  <si>
    <t>北郡坂ノ市サッカースポーツ少年団
明治サッカースポーツ少年団</t>
    <phoneticPr fontId="4"/>
  </si>
  <si>
    <t>竹田直入ＦＣ</t>
    <phoneticPr fontId="4"/>
  </si>
  <si>
    <t>下毛ＦＣ</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</si>
</sst>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7">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6"/>
      <name val="ＭＳ Ｐゴシック"/>
      <family val="3"/>
      <charset val="128"/>
    </font>
    <font>
      <sz val="36"/>
      <name val="ＭＳ Ｐゴシック"/>
      <family val="3"/>
      <charset val="128"/>
    </font>
    <font>
      <sz val="18"/>
      <name val="ＭＳ Ｐゴシック"/>
      <family val="3"/>
      <charset val="128"/>
    </font>
    <font>
      <sz val="24"/>
      <name val="ＭＳ Ｐゴシック"/>
      <family val="3"/>
      <charset val="128"/>
    </font>
    <font>
      <sz val="16"/>
      <name val="ＭＳ Ｐゴシック"/>
      <family val="3"/>
      <charset val="128"/>
    </font>
    <font>
      <sz val="26"/>
      <name val="ＭＳ Ｐゴシック"/>
      <family val="3"/>
      <charset val="128"/>
    </font>
    <font>
      <sz val="14"/>
      <name val="ＭＳ Ｐゴシック"/>
      <family val="3"/>
      <charset val="128"/>
    </font>
    <font>
      <u/>
      <sz val="8.25"/>
      <color indexed="12"/>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8"/>
      <color indexed="8"/>
      <name val="ＭＳ Ｐゴシック"/>
      <family val="3"/>
      <charset val="128"/>
    </font>
    <font>
      <sz val="11"/>
      <color indexed="8"/>
      <name val="ＭＳ Ｐゴシック"/>
      <family val="3"/>
      <charset val="128"/>
    </font>
    <font>
      <b/>
      <sz val="11"/>
      <color rgb="FFFF0000"/>
      <name val="ＭＳ Ｐゴシック"/>
      <family val="3"/>
      <charset val="128"/>
    </font>
    <font>
      <sz val="12"/>
      <color indexed="8"/>
      <name val="ＭＳ Ｐゴシック"/>
      <family val="3"/>
      <charset val="128"/>
    </font>
    <font>
      <u/>
      <sz val="11"/>
      <color indexed="12"/>
      <name val="ＭＳ Ｐゴシック"/>
      <family val="3"/>
      <charset val="128"/>
    </font>
    <font>
      <sz val="12"/>
      <color indexed="9"/>
      <name val="ＭＳ Ｐゴシック"/>
      <family val="3"/>
      <charset val="128"/>
    </font>
    <font>
      <b/>
      <sz val="12"/>
      <color indexed="8"/>
      <name val="ＭＳ Ｐゴシック"/>
      <family val="3"/>
      <charset val="128"/>
    </font>
    <font>
      <sz val="12"/>
      <color indexed="60"/>
      <name val="ＭＳ Ｐゴシック"/>
      <family val="3"/>
      <charset val="128"/>
    </font>
    <font>
      <sz val="16"/>
      <color rgb="FFFF0000"/>
      <name val="ＭＳ Ｐゴシック"/>
      <family val="3"/>
      <charset val="128"/>
    </font>
    <font>
      <b/>
      <sz val="16"/>
      <color rgb="FFFF0000"/>
      <name val="ＭＳ Ｐゴシック"/>
      <family val="3"/>
      <charset val="128"/>
    </font>
    <font>
      <sz val="12"/>
      <color rgb="FFFF0000"/>
      <name val="ＭＳ Ｐゴシック"/>
      <family val="3"/>
      <charset val="128"/>
    </font>
    <font>
      <sz val="16"/>
      <color theme="1"/>
      <name val="ＭＳ Ｐゴシック"/>
      <family val="3"/>
      <charset val="128"/>
    </font>
    <font>
      <sz val="26"/>
      <color rgb="FFFF0000"/>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2"/>
      <color rgb="FF0000FF"/>
      <name val="ＭＳ Ｐゴシック"/>
      <family val="3"/>
      <charset val="128"/>
    </font>
    <font>
      <sz val="12"/>
      <color rgb="FF009900"/>
      <name val="ＭＳ Ｐゴシック"/>
      <family val="3"/>
      <charset val="128"/>
    </font>
    <font>
      <sz val="12"/>
      <color rgb="FFFF00FF"/>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color rgb="FFFF0000"/>
      <name val="ＭＳ Ｐゴシック"/>
      <family val="3"/>
      <charset val="128"/>
    </font>
    <font>
      <b/>
      <sz val="11"/>
      <color theme="1"/>
      <name val="ＭＳ Ｐゴシック"/>
      <family val="3"/>
      <charset val="128"/>
    </font>
    <font>
      <sz val="11"/>
      <color rgb="FF0000FF"/>
      <name val="ＭＳ Ｐゴシック"/>
      <family val="3"/>
      <charset val="128"/>
    </font>
    <font>
      <sz val="10"/>
      <color rgb="FF0000FF"/>
      <name val="ＭＳ Ｐゴシック"/>
      <family val="3"/>
      <charset val="128"/>
    </font>
    <font>
      <sz val="14"/>
      <color rgb="FFFF0000"/>
      <name val="ＭＳ Ｐゴシック"/>
      <family val="3"/>
      <charset val="128"/>
    </font>
    <font>
      <sz val="12"/>
      <color theme="1"/>
      <name val="HGSｺﾞｼｯｸM"/>
      <family val="3"/>
      <charset val="128"/>
    </font>
    <font>
      <sz val="9"/>
      <color rgb="FF0000FF"/>
      <name val="ＭＳ Ｐゴシック"/>
      <family val="3"/>
      <charset val="128"/>
    </font>
    <font>
      <sz val="14"/>
      <color rgb="FF0000FF"/>
      <name val="ＭＳ Ｐゴシック"/>
      <family val="3"/>
      <charset val="128"/>
    </font>
    <font>
      <sz val="26"/>
      <color rgb="FF0000FF"/>
      <name val="ＭＳ Ｐゴシック"/>
      <family val="3"/>
      <charset val="128"/>
    </font>
    <font>
      <sz val="26"/>
      <color theme="1"/>
      <name val="ＭＳ Ｐゴシック"/>
      <family val="3"/>
      <charset val="128"/>
    </font>
    <font>
      <b/>
      <sz val="12"/>
      <color rgb="FFFF0000"/>
      <name val="ＭＳ Ｐゴシック"/>
      <family val="3"/>
      <charset val="128"/>
    </font>
    <font>
      <b/>
      <sz val="10"/>
      <color rgb="FFFF0000"/>
      <name val="ＭＳ Ｐゴシック"/>
      <family val="3"/>
      <charset val="128"/>
    </font>
    <font>
      <b/>
      <sz val="10"/>
      <color rgb="FF0000FF"/>
      <name val="ＭＳ Ｐゴシック"/>
      <family val="3"/>
      <charset val="128"/>
    </font>
    <font>
      <sz val="11"/>
      <color theme="1"/>
      <name val="HGSｺﾞｼｯｸM"/>
      <family val="3"/>
      <charset val="128"/>
    </font>
    <font>
      <sz val="11"/>
      <color rgb="FFFF0000"/>
      <name val="HGSｺﾞｼｯｸM"/>
      <family val="3"/>
      <charset val="128"/>
    </font>
    <font>
      <sz val="20"/>
      <name val="ＭＳ Ｐゴシック"/>
      <family val="3"/>
      <charset val="128"/>
    </font>
    <font>
      <b/>
      <sz val="16"/>
      <color indexed="10"/>
      <name val="ＭＳ Ｐゴシック"/>
      <family val="3"/>
      <charset val="128"/>
    </font>
    <font>
      <sz val="16"/>
      <color indexed="12"/>
      <name val="ＭＳ Ｐゴシック"/>
      <family val="3"/>
      <charset val="128"/>
    </font>
    <font>
      <sz val="20"/>
      <color indexed="10"/>
      <name val="ＭＳ Ｐゴシック"/>
      <family val="3"/>
      <charset val="128"/>
    </font>
    <font>
      <sz val="9"/>
      <color indexed="8"/>
      <name val="ＭＳ Ｐゴシック"/>
      <family val="3"/>
      <charset val="128"/>
    </font>
    <font>
      <b/>
      <sz val="18"/>
      <name val="ＭＳ Ｐゴシック"/>
      <family val="3"/>
      <charset val="128"/>
    </font>
    <font>
      <sz val="28"/>
      <color theme="1"/>
      <name val="ＭＳ Ｐゴシック"/>
      <family val="3"/>
      <charset val="128"/>
    </font>
    <font>
      <sz val="14"/>
      <color theme="1"/>
      <name val="ＭＳ Ｐゴシック"/>
      <family val="3"/>
      <charset val="128"/>
    </font>
    <font>
      <b/>
      <u/>
      <sz val="16"/>
      <color theme="1"/>
      <name val="ＭＳ Ｐゴシック"/>
      <family val="3"/>
      <charset val="128"/>
    </font>
    <font>
      <b/>
      <sz val="16"/>
      <color theme="1"/>
      <name val="ＭＳ Ｐゴシック"/>
      <family val="3"/>
      <charset val="128"/>
    </font>
    <font>
      <u/>
      <sz val="16"/>
      <color theme="1"/>
      <name val="ＭＳ Ｐゴシック"/>
      <family val="3"/>
      <charset val="128"/>
    </font>
    <font>
      <b/>
      <sz val="14"/>
      <color theme="1"/>
      <name val="ＭＳ Ｐゴシック"/>
      <family val="3"/>
      <charset val="128"/>
    </font>
    <font>
      <u/>
      <sz val="14"/>
      <color theme="1"/>
      <name val="ＭＳ Ｐゴシック"/>
      <family val="3"/>
      <charset val="128"/>
    </font>
    <font>
      <u/>
      <sz val="16"/>
      <color rgb="FFFF0000"/>
      <name val="ＭＳ Ｐゴシック"/>
      <family val="3"/>
      <charset val="128"/>
    </font>
    <font>
      <b/>
      <u/>
      <sz val="16"/>
      <color rgb="FFFF0000"/>
      <name val="ＭＳ Ｐゴシック"/>
      <family val="3"/>
      <charset val="128"/>
    </font>
    <font>
      <b/>
      <sz val="12"/>
      <color theme="1"/>
      <name val="ＭＳ Ｐゴシック"/>
      <family val="3"/>
      <charset val="128"/>
    </font>
    <font>
      <u/>
      <sz val="11"/>
      <color rgb="FFFF0000"/>
      <name val="ＭＳ Ｐゴシック"/>
      <family val="3"/>
      <charset val="128"/>
    </font>
    <font>
      <u/>
      <sz val="11"/>
      <color theme="1"/>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font>
    <font>
      <b/>
      <u/>
      <sz val="12"/>
      <color rgb="FFFF0000"/>
      <name val="ＭＳ Ｐゴシック"/>
      <family val="3"/>
      <charset val="128"/>
    </font>
    <font>
      <sz val="11.3"/>
      <name val="書院中明朝体"/>
      <family val="3"/>
      <charset val="128"/>
    </font>
    <font>
      <sz val="10.8"/>
      <name val="書院太ゴシック体"/>
      <family val="3"/>
      <charset val="128"/>
    </font>
    <font>
      <sz val="22.6"/>
      <name val="書院太ゴシック体"/>
      <family val="3"/>
      <charset val="128"/>
    </font>
    <font>
      <b/>
      <sz val="22"/>
      <name val="書院中明朝体"/>
      <family val="3"/>
      <charset val="128"/>
    </font>
    <font>
      <b/>
      <u/>
      <sz val="16"/>
      <name val="書院中明朝体"/>
      <family val="3"/>
      <charset val="128"/>
    </font>
    <font>
      <b/>
      <sz val="14"/>
      <color indexed="10"/>
      <name val="書院中明朝体"/>
      <family val="3"/>
      <charset val="128"/>
    </font>
    <font>
      <sz val="110"/>
      <name val="書院太ゴシック体"/>
      <family val="3"/>
      <charset val="128"/>
    </font>
    <font>
      <sz val="6"/>
      <name val="書院中明朝体"/>
      <family val="3"/>
      <charset val="128"/>
    </font>
    <font>
      <sz val="22"/>
      <name val="ＭＳ Ｐゴシック"/>
      <family val="3"/>
      <charset val="128"/>
    </font>
    <font>
      <b/>
      <sz val="9"/>
      <color rgb="FFFF0000"/>
      <name val="ＭＳ Ｐゴシック"/>
      <family val="3"/>
      <charset val="128"/>
    </font>
    <font>
      <b/>
      <sz val="14"/>
      <color rgb="FF0000FF"/>
      <name val="ＭＳ Ｐゴシック"/>
      <family val="3"/>
      <charset val="128"/>
    </font>
    <font>
      <b/>
      <u/>
      <sz val="11"/>
      <color rgb="FFFF0000"/>
      <name val="ＭＳ Ｐゴシック"/>
      <family val="3"/>
      <charset val="128"/>
    </font>
    <font>
      <b/>
      <sz val="14"/>
      <color rgb="FF0000FF"/>
      <name val="書院中明朝体"/>
      <family val="3"/>
      <charset val="128"/>
    </font>
    <font>
      <b/>
      <u/>
      <sz val="14"/>
      <color rgb="FF0000FF"/>
      <name val="書院中明朝体"/>
      <family val="3"/>
      <charset val="128"/>
    </font>
    <font>
      <b/>
      <u/>
      <sz val="14"/>
      <color indexed="10"/>
      <name val="書院中明朝体"/>
      <family val="3"/>
      <charset val="128"/>
    </font>
    <font>
      <sz val="16"/>
      <name val="書院中明朝体"/>
      <family val="3"/>
      <charset val="128"/>
    </font>
    <font>
      <sz val="16"/>
      <name val="書院太ゴシック体"/>
      <family val="3"/>
      <charset val="128"/>
    </font>
    <font>
      <b/>
      <sz val="20"/>
      <color theme="1"/>
      <name val="Meiryo UI"/>
      <family val="3"/>
      <charset val="128"/>
    </font>
    <font>
      <b/>
      <sz val="12"/>
      <color theme="1"/>
      <name val="Meiryo UI"/>
      <family val="3"/>
      <charset val="128"/>
    </font>
    <font>
      <sz val="6"/>
      <name val="ＭＳ Ｐゴシック"/>
      <family val="2"/>
      <charset val="128"/>
      <scheme val="minor"/>
    </font>
    <font>
      <sz val="14"/>
      <color theme="1"/>
      <name val="Meiryo UI"/>
      <family val="3"/>
      <charset val="128"/>
    </font>
    <font>
      <sz val="8"/>
      <color theme="1"/>
      <name val="Meiryo UI"/>
      <family val="3"/>
      <charset val="128"/>
    </font>
    <font>
      <b/>
      <sz val="14"/>
      <color theme="1"/>
      <name val="Meiryo UI"/>
      <family val="3"/>
      <charset val="128"/>
    </font>
    <font>
      <sz val="11"/>
      <color theme="1"/>
      <name val="Meiryo UI"/>
      <family val="3"/>
      <charset val="128"/>
    </font>
    <font>
      <sz val="12"/>
      <color theme="1"/>
      <name val="Meiryo UI"/>
      <family val="3"/>
      <charset val="128"/>
    </font>
    <font>
      <b/>
      <sz val="16"/>
      <color theme="1"/>
      <name val="Meiryo UI"/>
      <family val="3"/>
      <charset val="128"/>
    </font>
    <font>
      <sz val="11"/>
      <color theme="0"/>
      <name val="ＭＳ Ｐゴシック"/>
      <family val="3"/>
      <charset val="128"/>
    </font>
    <font>
      <sz val="11"/>
      <name val="Meiryo UI"/>
      <family val="3"/>
      <charset val="128"/>
    </font>
    <font>
      <b/>
      <sz val="14"/>
      <color rgb="FFFF0000"/>
      <name val="Meiryo UI"/>
      <family val="3"/>
      <charset val="128"/>
    </font>
    <font>
      <b/>
      <u/>
      <sz val="14"/>
      <color rgb="FFFF0000"/>
      <name val="Meiryo UI"/>
      <family val="3"/>
      <charset val="128"/>
    </font>
    <font>
      <b/>
      <sz val="16"/>
      <color theme="0"/>
      <name val="ＭＳ Ｐゴシック"/>
      <family val="3"/>
      <charset val="128"/>
    </font>
    <font>
      <b/>
      <sz val="16"/>
      <color rgb="FF0000FF"/>
      <name val="ＭＳ Ｐゴシック"/>
      <family val="3"/>
      <charset val="128"/>
    </font>
    <font>
      <b/>
      <sz val="11"/>
      <color rgb="FF0000FF"/>
      <name val="ＭＳ Ｐゴシック"/>
      <family val="3"/>
      <charset val="128"/>
    </font>
    <font>
      <b/>
      <sz val="12"/>
      <color rgb="FFFF0000"/>
      <name val="HGSｺﾞｼｯｸM"/>
      <family val="3"/>
      <charset val="128"/>
    </font>
    <font>
      <b/>
      <sz val="12"/>
      <name val="ＭＳ Ｐゴシック"/>
      <family val="3"/>
      <charset val="128"/>
    </font>
  </fonts>
  <fills count="44">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theme="9" tint="0.79998168889431442"/>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bgColor indexed="64"/>
      </patternFill>
    </fill>
  </fills>
  <borders count="140">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Dashed">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thin">
        <color indexed="49"/>
      </top>
      <bottom style="double">
        <color indexed="49"/>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theme="1"/>
      </right>
      <top/>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top/>
      <bottom style="thin">
        <color theme="1"/>
      </bottom>
      <diagonal/>
    </border>
    <border>
      <left/>
      <right style="thick">
        <color rgb="FFFF0000"/>
      </right>
      <top/>
      <bottom/>
      <diagonal/>
    </border>
    <border>
      <left style="thick">
        <color rgb="FFFF0000"/>
      </left>
      <right/>
      <top/>
      <bottom/>
      <diagonal/>
    </border>
    <border>
      <left/>
      <right style="thick">
        <color rgb="FFFF0000"/>
      </right>
      <top/>
      <bottom style="thin">
        <color indexed="64"/>
      </bottom>
      <diagonal/>
    </border>
    <border>
      <left style="thick">
        <color rgb="FFFF0000"/>
      </left>
      <right/>
      <top/>
      <bottom style="thin">
        <color indexed="64"/>
      </bottom>
      <diagonal/>
    </border>
    <border>
      <left/>
      <right style="thick">
        <color rgb="FFFF0000"/>
      </right>
      <top/>
      <bottom style="thin">
        <color theme="1"/>
      </bottom>
      <diagonal/>
    </border>
    <border>
      <left style="thick">
        <color rgb="FFFF0000"/>
      </left>
      <right/>
      <top/>
      <bottom style="thin">
        <color theme="1"/>
      </bottom>
      <diagonal/>
    </border>
    <border>
      <left style="thick">
        <color rgb="FFFF0000"/>
      </left>
      <right/>
      <top style="thin">
        <color indexed="64"/>
      </top>
      <bottom style="thin">
        <color theme="1"/>
      </bottom>
      <diagonal/>
    </border>
    <border>
      <left style="thick">
        <color rgb="FFFF0000"/>
      </left>
      <right/>
      <top style="thin">
        <color indexed="64"/>
      </top>
      <bottom/>
      <diagonal/>
    </border>
    <border>
      <left style="thick">
        <color rgb="FFFF0000"/>
      </left>
      <right/>
      <top/>
      <bottom style="mediumDashed">
        <color indexed="64"/>
      </bottom>
      <diagonal/>
    </border>
    <border>
      <left/>
      <right style="thick">
        <color rgb="FFFF0000"/>
      </right>
      <top/>
      <bottom style="mediumDashed">
        <color indexed="64"/>
      </bottom>
      <diagonal/>
    </border>
    <border>
      <left/>
      <right/>
      <top style="thin">
        <color indexed="64"/>
      </top>
      <bottom style="thin">
        <color theme="1"/>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double">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8"/>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right/>
      <top style="double">
        <color indexed="64"/>
      </top>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diagonalDown="1">
      <left/>
      <right/>
      <top/>
      <bottom/>
      <diagonal style="thin">
        <color auto="1"/>
      </diagonal>
    </border>
    <border>
      <left/>
      <right style="thick">
        <color rgb="FFFF0000"/>
      </right>
      <top/>
      <bottom style="thick">
        <color rgb="FFFF0000"/>
      </bottom>
      <diagonal/>
    </border>
    <border>
      <left style="thick">
        <color rgb="FFFF0000"/>
      </left>
      <right/>
      <top/>
      <bottom style="thick">
        <color rgb="FFFF0000"/>
      </bottom>
      <diagonal/>
    </border>
    <border>
      <left/>
      <right/>
      <top/>
      <bottom style="thick">
        <color rgb="FFFF0000"/>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medium">
        <color indexed="64"/>
      </top>
      <bottom/>
      <diagonal/>
    </border>
  </borders>
  <cellStyleXfs count="100">
    <xf numFmtId="0" fontId="0" fillId="0" borderId="0">
      <alignment vertical="center"/>
    </xf>
    <xf numFmtId="0" fontId="13" fillId="0" borderId="0" applyNumberFormat="0" applyFill="0" applyBorder="0" applyAlignment="0" applyProtection="0">
      <alignment vertical="top"/>
      <protection locked="0"/>
    </xf>
    <xf numFmtId="0" fontId="2" fillId="0" borderId="0"/>
    <xf numFmtId="0" fontId="2" fillId="0" borderId="0"/>
    <xf numFmtId="0" fontId="23" fillId="0" borderId="0" applyNumberFormat="0" applyFill="0" applyBorder="0" applyAlignment="0" applyProtection="0">
      <alignment vertical="top"/>
      <protection locked="0"/>
    </xf>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38" fontId="2" fillId="0" borderId="0" applyFont="0" applyFill="0" applyBorder="0" applyAlignment="0" applyProtection="0">
      <alignment vertical="center"/>
    </xf>
    <xf numFmtId="0" fontId="25" fillId="0" borderId="49" applyNumberFormat="0" applyFill="0" applyAlignment="0" applyProtection="0"/>
    <xf numFmtId="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6" fillId="11" borderId="0" applyNumberFormat="0" applyBorder="0" applyAlignment="0" applyProtection="0"/>
    <xf numFmtId="0" fontId="2" fillId="0" borderId="0"/>
    <xf numFmtId="0" fontId="2" fillId="0" borderId="0"/>
    <xf numFmtId="0" fontId="20" fillId="16" borderId="0" applyNumberFormat="0" applyBorder="0" applyAlignment="0" applyProtection="0">
      <alignment vertical="center"/>
    </xf>
    <xf numFmtId="0" fontId="20" fillId="4"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3" borderId="0" applyNumberFormat="0" applyBorder="0" applyAlignment="0" applyProtection="0">
      <alignment vertical="center"/>
    </xf>
    <xf numFmtId="0" fontId="20" fillId="15"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5" borderId="0" applyNumberFormat="0" applyBorder="0" applyAlignment="0" applyProtection="0">
      <alignment vertical="center"/>
    </xf>
    <xf numFmtId="0" fontId="20" fillId="20" borderId="0" applyNumberFormat="0" applyBorder="0" applyAlignment="0" applyProtection="0">
      <alignment vertical="center"/>
    </xf>
    <xf numFmtId="0" fontId="20" fillId="3"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18" borderId="0" applyNumberFormat="0" applyBorder="0" applyAlignment="0" applyProtection="0">
      <alignment vertical="center"/>
    </xf>
    <xf numFmtId="0" fontId="20" fillId="21" borderId="0" applyNumberFormat="0" applyBorder="0" applyAlignment="0" applyProtection="0">
      <alignment vertical="center"/>
    </xf>
    <xf numFmtId="0" fontId="20" fillId="24" borderId="0" applyNumberFormat="0" applyBorder="0" applyAlignment="0" applyProtection="0">
      <alignment vertical="center"/>
    </xf>
    <xf numFmtId="0" fontId="20" fillId="21"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8" borderId="0" applyNumberFormat="0" applyBorder="0" applyAlignment="0" applyProtection="0">
      <alignment vertical="center"/>
    </xf>
    <xf numFmtId="0" fontId="20" fillId="21" borderId="0" applyNumberFormat="0" applyBorder="0" applyAlignment="0" applyProtection="0">
      <alignment vertical="center"/>
    </xf>
    <xf numFmtId="0" fontId="20" fillId="24" borderId="0" applyNumberFormat="0" applyBorder="0" applyAlignment="0" applyProtection="0">
      <alignment vertical="center"/>
    </xf>
    <xf numFmtId="0" fontId="38" fillId="25"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8" fillId="25" borderId="0" applyNumberFormat="0" applyBorder="0" applyAlignment="0" applyProtection="0">
      <alignment vertical="center"/>
    </xf>
    <xf numFmtId="0" fontId="38" fillId="22" borderId="0" applyNumberFormat="0" applyBorder="0" applyAlignment="0" applyProtection="0">
      <alignment vertical="center"/>
    </xf>
    <xf numFmtId="0" fontId="38" fillId="16" borderId="0" applyNumberFormat="0" applyBorder="0" applyAlignment="0" applyProtection="0">
      <alignment vertical="center"/>
    </xf>
    <xf numFmtId="0" fontId="38" fillId="29" borderId="0" applyNumberFormat="0" applyBorder="0" applyAlignment="0" applyProtection="0">
      <alignment vertical="center"/>
    </xf>
    <xf numFmtId="0" fontId="38" fillId="27" borderId="0" applyNumberFormat="0" applyBorder="0" applyAlignment="0" applyProtection="0">
      <alignment vertical="center"/>
    </xf>
    <xf numFmtId="0" fontId="38" fillId="3"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33" borderId="0" applyNumberFormat="0" applyBorder="0" applyAlignment="0" applyProtection="0">
      <alignment vertical="center"/>
    </xf>
    <xf numFmtId="0" fontId="39" fillId="0" borderId="0" applyNumberFormat="0" applyFill="0" applyBorder="0" applyAlignment="0" applyProtection="0">
      <alignment vertical="center"/>
    </xf>
    <xf numFmtId="0" fontId="40" fillId="34" borderId="52" applyNumberFormat="0" applyAlignment="0" applyProtection="0">
      <alignment vertical="center"/>
    </xf>
    <xf numFmtId="0" fontId="41" fillId="2"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2" fillId="35" borderId="53" applyNumberFormat="0" applyFont="0" applyAlignment="0" applyProtection="0">
      <alignment vertical="center"/>
    </xf>
    <xf numFmtId="0" fontId="42" fillId="0" borderId="54" applyNumberFormat="0" applyFill="0" applyAlignment="0" applyProtection="0">
      <alignment vertical="center"/>
    </xf>
    <xf numFmtId="0" fontId="43" fillId="4" borderId="0" applyNumberFormat="0" applyBorder="0" applyAlignment="0" applyProtection="0">
      <alignment vertical="center"/>
    </xf>
    <xf numFmtId="0" fontId="44" fillId="29" borderId="55" applyNumberFormat="0" applyAlignment="0" applyProtection="0">
      <alignment vertical="center"/>
    </xf>
    <xf numFmtId="0" fontId="14" fillId="0" borderId="0" applyNumberFormat="0" applyFill="0" applyBorder="0" applyAlignment="0" applyProtection="0">
      <alignment vertical="center"/>
    </xf>
    <xf numFmtId="0" fontId="45" fillId="0" borderId="56" applyNumberFormat="0" applyFill="0" applyAlignment="0" applyProtection="0">
      <alignment vertical="center"/>
    </xf>
    <xf numFmtId="0" fontId="46" fillId="0" borderId="57" applyNumberFormat="0" applyFill="0" applyAlignment="0" applyProtection="0">
      <alignment vertical="center"/>
    </xf>
    <xf numFmtId="0" fontId="47" fillId="0" borderId="58" applyNumberFormat="0" applyFill="0" applyAlignment="0" applyProtection="0">
      <alignment vertical="center"/>
    </xf>
    <xf numFmtId="0" fontId="47" fillId="0" borderId="0" applyNumberFormat="0" applyFill="0" applyBorder="0" applyAlignment="0" applyProtection="0">
      <alignment vertical="center"/>
    </xf>
    <xf numFmtId="0" fontId="48" fillId="0" borderId="59" applyNumberFormat="0" applyFill="0" applyAlignment="0" applyProtection="0">
      <alignment vertical="center"/>
    </xf>
    <xf numFmtId="0" fontId="49" fillId="29" borderId="60" applyNumberFormat="0" applyAlignment="0" applyProtection="0">
      <alignment vertical="center"/>
    </xf>
    <xf numFmtId="0" fontId="50" fillId="0" borderId="0" applyNumberFormat="0" applyFill="0" applyBorder="0" applyAlignment="0" applyProtection="0">
      <alignment vertical="center"/>
    </xf>
    <xf numFmtId="0" fontId="51" fillId="3" borderId="55" applyNumberFormat="0" applyAlignment="0" applyProtection="0">
      <alignment vertical="center"/>
    </xf>
    <xf numFmtId="0" fontId="41" fillId="35" borderId="0" applyNumberFormat="0" applyBorder="0" applyAlignment="0" applyProtection="0">
      <alignment vertical="center"/>
    </xf>
    <xf numFmtId="0" fontId="52" fillId="1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2" fillId="0" borderId="0"/>
    <xf numFmtId="0" fontId="92" fillId="0" borderId="0"/>
    <xf numFmtId="0" fontId="1" fillId="0" borderId="0">
      <alignment vertical="center"/>
    </xf>
  </cellStyleXfs>
  <cellXfs count="786">
    <xf numFmtId="0" fontId="0" fillId="0" borderId="0" xfId="0">
      <alignment vertical="center"/>
    </xf>
    <xf numFmtId="0" fontId="3" fillId="0" borderId="0" xfId="0" applyNumberFormat="1" applyFont="1" applyFill="1" applyBorder="1" applyAlignment="1">
      <alignment horizontal="center" vertical="center" shrinkToFit="1"/>
    </xf>
    <xf numFmtId="0" fontId="14" fillId="0" borderId="0" xfId="0" applyNumberFormat="1" applyFont="1" applyFill="1" applyBorder="1" applyAlignment="1">
      <alignment horizontal="center" vertical="center" shrinkToFit="1"/>
    </xf>
    <xf numFmtId="0" fontId="0" fillId="0" borderId="0" xfId="0" applyNumberFormat="1" applyFill="1" applyAlignment="1">
      <alignment vertical="center"/>
    </xf>
    <xf numFmtId="0" fontId="7" fillId="0" borderId="0" xfId="0" applyNumberFormat="1" applyFont="1" applyFill="1" applyAlignment="1">
      <alignment vertical="center"/>
    </xf>
    <xf numFmtId="0" fontId="5" fillId="0" borderId="0" xfId="0" applyNumberFormat="1" applyFont="1" applyFill="1" applyAlignment="1">
      <alignment vertical="center"/>
    </xf>
    <xf numFmtId="0" fontId="5" fillId="0" borderId="8"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3" fillId="0" borderId="6" xfId="0" applyNumberFormat="1" applyFont="1" applyFill="1" applyBorder="1" applyAlignment="1">
      <alignment horizontal="center" vertical="center" shrinkToFit="1"/>
    </xf>
    <xf numFmtId="0" fontId="5" fillId="0" borderId="24" xfId="0" applyNumberFormat="1" applyFont="1" applyFill="1" applyBorder="1" applyAlignment="1">
      <alignment horizontal="center" vertical="center"/>
    </xf>
    <xf numFmtId="0" fontId="12" fillId="0" borderId="0" xfId="2" applyFont="1" applyFill="1" applyBorder="1" applyAlignment="1">
      <alignment vertical="center"/>
    </xf>
    <xf numFmtId="0" fontId="15" fillId="0" borderId="0" xfId="2" applyFont="1" applyFill="1" applyAlignment="1">
      <alignment vertical="center"/>
    </xf>
    <xf numFmtId="0" fontId="7" fillId="0" borderId="0" xfId="2" applyFont="1" applyFill="1" applyAlignment="1">
      <alignment vertical="center"/>
    </xf>
    <xf numFmtId="0" fontId="16" fillId="0" borderId="0" xfId="2" applyFont="1" applyFill="1" applyAlignment="1">
      <alignment horizontal="center" vertical="center"/>
    </xf>
    <xf numFmtId="0" fontId="18" fillId="0" borderId="0" xfId="2" applyFont="1" applyFill="1" applyAlignment="1">
      <alignment horizontal="center" vertical="center"/>
    </xf>
    <xf numFmtId="0" fontId="14" fillId="0" borderId="0" xfId="2" applyFont="1" applyFill="1" applyAlignment="1">
      <alignment vertical="center"/>
    </xf>
    <xf numFmtId="0" fontId="21" fillId="0" borderId="0" xfId="2" applyFont="1" applyFill="1" applyAlignment="1">
      <alignment vertical="center"/>
    </xf>
    <xf numFmtId="0" fontId="31" fillId="0" borderId="0" xfId="2" applyFont="1" applyFill="1" applyAlignment="1">
      <alignment horizontal="center" vertical="center"/>
    </xf>
    <xf numFmtId="0" fontId="29" fillId="0" borderId="13" xfId="0" applyNumberFormat="1" applyFont="1" applyFill="1" applyBorder="1" applyAlignment="1">
      <alignment horizontal="center" vertical="center" shrinkToFit="1"/>
    </xf>
    <xf numFmtId="0" fontId="29" fillId="0" borderId="4" xfId="0" applyNumberFormat="1" applyFont="1" applyFill="1" applyBorder="1" applyAlignment="1">
      <alignment horizontal="center" vertical="center" shrinkToFit="1"/>
    </xf>
    <xf numFmtId="0" fontId="29" fillId="0" borderId="8" xfId="0" applyNumberFormat="1" applyFont="1" applyFill="1" applyBorder="1" applyAlignment="1">
      <alignment horizontal="center" vertical="center" shrinkToFit="1"/>
    </xf>
    <xf numFmtId="0" fontId="35" fillId="0" borderId="4" xfId="0" applyNumberFormat="1" applyFont="1" applyFill="1" applyBorder="1" applyAlignment="1">
      <alignment horizontal="center" vertical="center" shrinkToFit="1"/>
    </xf>
    <xf numFmtId="0" fontId="35" fillId="0" borderId="8" xfId="0" applyNumberFormat="1" applyFont="1" applyFill="1" applyBorder="1" applyAlignment="1">
      <alignment horizontal="center" vertical="center" shrinkToFit="1"/>
    </xf>
    <xf numFmtId="0" fontId="36" fillId="0" borderId="13" xfId="0" applyNumberFormat="1" applyFont="1" applyFill="1" applyBorder="1" applyAlignment="1">
      <alignment horizontal="center" vertical="center" shrinkToFit="1"/>
    </xf>
    <xf numFmtId="0" fontId="36" fillId="0" borderId="4" xfId="0" applyNumberFormat="1" applyFont="1" applyFill="1" applyBorder="1" applyAlignment="1">
      <alignment horizontal="center" vertical="center" shrinkToFit="1"/>
    </xf>
    <xf numFmtId="0" fontId="36" fillId="0" borderId="8" xfId="0" applyNumberFormat="1" applyFont="1" applyFill="1" applyBorder="1" applyAlignment="1">
      <alignment horizontal="center" vertical="center" shrinkToFit="1"/>
    </xf>
    <xf numFmtId="0" fontId="37" fillId="0" borderId="4" xfId="0" applyNumberFormat="1" applyFont="1" applyFill="1" applyBorder="1" applyAlignment="1">
      <alignment horizontal="center" vertical="center" shrinkToFit="1"/>
    </xf>
    <xf numFmtId="0" fontId="37" fillId="0" borderId="8" xfId="0" applyNumberFormat="1" applyFont="1" applyFill="1" applyBorder="1" applyAlignment="1">
      <alignment horizontal="center" vertical="center" shrinkToFit="1"/>
    </xf>
    <xf numFmtId="0" fontId="32" fillId="0" borderId="50" xfId="0" applyFont="1" applyFill="1" applyBorder="1" applyAlignment="1">
      <alignment horizontal="distributed" vertical="center" justifyLastLine="1" shrinkToFit="1"/>
    </xf>
    <xf numFmtId="0" fontId="17" fillId="0" borderId="0" xfId="2" applyFont="1" applyFill="1" applyAlignment="1">
      <alignment vertical="center"/>
    </xf>
    <xf numFmtId="0" fontId="2" fillId="0" borderId="0" xfId="2" applyFont="1" applyFill="1" applyAlignment="1">
      <alignment horizontal="right" vertical="center"/>
    </xf>
    <xf numFmtId="0" fontId="2" fillId="0" borderId="0" xfId="2" applyFont="1" applyFill="1" applyAlignment="1">
      <alignment vertical="center"/>
    </xf>
    <xf numFmtId="0" fontId="2" fillId="0" borderId="0" xfId="2" applyFont="1" applyFill="1" applyBorder="1" applyAlignment="1">
      <alignment vertical="center"/>
    </xf>
    <xf numFmtId="0" fontId="2" fillId="0" borderId="0" xfId="26" applyFont="1" applyFill="1" applyAlignment="1">
      <alignment vertical="center"/>
    </xf>
    <xf numFmtId="56" fontId="2" fillId="0" borderId="0" xfId="2" quotePrefix="1" applyNumberFormat="1" applyFont="1" applyFill="1" applyAlignment="1">
      <alignment vertical="center"/>
    </xf>
    <xf numFmtId="0" fontId="2" fillId="0" borderId="0" xfId="2" applyFont="1" applyFill="1" applyAlignment="1">
      <alignment horizontal="center" vertical="center"/>
    </xf>
    <xf numFmtId="0" fontId="2" fillId="0" borderId="6" xfId="2" applyFont="1" applyFill="1" applyBorder="1" applyAlignment="1">
      <alignment horizontal="center" vertical="center"/>
    </xf>
    <xf numFmtId="0" fontId="2" fillId="0" borderId="0" xfId="2" applyFont="1" applyFill="1" applyBorder="1" applyAlignment="1">
      <alignment vertical="center" shrinkToFit="1"/>
    </xf>
    <xf numFmtId="0" fontId="2" fillId="0" borderId="0" xfId="26" applyFont="1" applyFill="1" applyAlignment="1">
      <alignment horizontal="center" vertical="center"/>
    </xf>
    <xf numFmtId="0" fontId="2" fillId="0" borderId="30" xfId="2" applyFont="1" applyFill="1" applyBorder="1" applyAlignment="1">
      <alignment horizontal="center" vertical="center"/>
    </xf>
    <xf numFmtId="0" fontId="2" fillId="0" borderId="0" xfId="2" quotePrefix="1" applyNumberFormat="1" applyFont="1" applyFill="1" applyBorder="1" applyAlignment="1">
      <alignment horizontal="center" vertical="center"/>
    </xf>
    <xf numFmtId="0" fontId="57" fillId="0" borderId="0" xfId="1" applyNumberFormat="1" applyFont="1" applyFill="1" applyAlignment="1" applyProtection="1"/>
    <xf numFmtId="0" fontId="53" fillId="0" borderId="0" xfId="0" applyNumberFormat="1" applyFont="1" applyFill="1" applyAlignment="1"/>
    <xf numFmtId="0" fontId="57" fillId="0" borderId="0" xfId="0" applyNumberFormat="1" applyFont="1" applyFill="1" applyAlignment="1"/>
    <xf numFmtId="0" fontId="15" fillId="0" borderId="0" xfId="2" applyFont="1" applyFill="1" applyBorder="1" applyAlignment="1">
      <alignment horizontal="center" vertical="center"/>
    </xf>
    <xf numFmtId="0" fontId="15" fillId="0" borderId="0" xfId="2" applyFont="1" applyFill="1" applyAlignment="1">
      <alignment horizontal="center" vertical="center"/>
    </xf>
    <xf numFmtId="0" fontId="57" fillId="0" borderId="0" xfId="2" applyFont="1" applyFill="1" applyAlignment="1">
      <alignment vertical="center"/>
    </xf>
    <xf numFmtId="0" fontId="59" fillId="0" borderId="0" xfId="2" applyFont="1" applyFill="1" applyBorder="1" applyAlignment="1">
      <alignment horizontal="center" vertical="center"/>
    </xf>
    <xf numFmtId="0" fontId="56" fillId="0" borderId="0" xfId="2" applyFont="1" applyFill="1" applyBorder="1" applyAlignment="1">
      <alignment horizontal="center" vertical="center"/>
    </xf>
    <xf numFmtId="0" fontId="56" fillId="0" borderId="0" xfId="2" quotePrefix="1" applyNumberFormat="1" applyFont="1" applyFill="1" applyBorder="1" applyAlignment="1">
      <alignment horizontal="center" vertical="center"/>
    </xf>
    <xf numFmtId="0" fontId="55" fillId="0" borderId="12" xfId="2" applyFont="1" applyFill="1" applyBorder="1" applyAlignment="1">
      <alignment horizontal="center" vertical="center"/>
    </xf>
    <xf numFmtId="0" fontId="55" fillId="0" borderId="0" xfId="2" applyFont="1" applyFill="1" applyBorder="1" applyAlignment="1">
      <alignment horizontal="center" vertical="center"/>
    </xf>
    <xf numFmtId="0" fontId="55" fillId="0" borderId="0" xfId="2" applyFont="1" applyFill="1" applyAlignment="1">
      <alignment horizontal="center" vertical="center"/>
    </xf>
    <xf numFmtId="0" fontId="61" fillId="0" borderId="0" xfId="2" applyFont="1" applyFill="1" applyBorder="1" applyAlignment="1">
      <alignment horizontal="center" vertical="center"/>
    </xf>
    <xf numFmtId="0" fontId="55" fillId="0" borderId="0" xfId="2" applyFont="1" applyFill="1" applyBorder="1" applyAlignment="1">
      <alignment vertical="center"/>
    </xf>
    <xf numFmtId="0" fontId="55" fillId="0" borderId="0" xfId="26" applyFont="1" applyFill="1" applyBorder="1" applyAlignment="1">
      <alignment vertical="center"/>
    </xf>
    <xf numFmtId="0" fontId="54" fillId="0" borderId="0" xfId="2" applyFont="1" applyFill="1" applyAlignment="1">
      <alignment vertical="center"/>
    </xf>
    <xf numFmtId="0" fontId="62" fillId="0" borderId="0" xfId="2" applyFont="1" applyFill="1" applyAlignment="1">
      <alignment horizontal="center" vertical="center"/>
    </xf>
    <xf numFmtId="0" fontId="32" fillId="0" borderId="2" xfId="0" applyFont="1" applyFill="1" applyBorder="1" applyAlignment="1">
      <alignment horizontal="distributed" vertical="center" justifyLastLine="1" shrinkToFit="1"/>
    </xf>
    <xf numFmtId="0" fontId="30" fillId="0" borderId="51" xfId="0" applyFont="1" applyFill="1" applyBorder="1" applyAlignment="1">
      <alignment horizontal="center" vertical="center" shrinkToFit="1"/>
    </xf>
    <xf numFmtId="0" fontId="17" fillId="0" borderId="71" xfId="2" applyFont="1" applyFill="1" applyBorder="1" applyAlignment="1">
      <alignment horizontal="center" vertical="center"/>
    </xf>
    <xf numFmtId="0" fontId="17" fillId="0" borderId="73" xfId="2" applyFont="1" applyFill="1" applyBorder="1" applyAlignment="1">
      <alignment horizontal="center" vertical="center"/>
    </xf>
    <xf numFmtId="0" fontId="17" fillId="0" borderId="70" xfId="2" applyFont="1" applyFill="1" applyBorder="1" applyAlignment="1">
      <alignment horizontal="center" vertical="center"/>
    </xf>
    <xf numFmtId="0" fontId="59" fillId="0" borderId="12" xfId="2" applyFont="1" applyFill="1" applyBorder="1" applyAlignment="1">
      <alignment horizontal="center" vertical="center"/>
    </xf>
    <xf numFmtId="0" fontId="16" fillId="0" borderId="71" xfId="2" applyFont="1" applyFill="1" applyBorder="1" applyAlignment="1">
      <alignment horizontal="center" vertical="center"/>
    </xf>
    <xf numFmtId="0" fontId="16" fillId="0" borderId="73" xfId="2" applyFont="1" applyFill="1" applyBorder="1" applyAlignment="1">
      <alignment horizontal="center" vertical="center"/>
    </xf>
    <xf numFmtId="0" fontId="16" fillId="0" borderId="70" xfId="2" applyFont="1" applyFill="1" applyBorder="1" applyAlignment="1">
      <alignment horizontal="center" vertical="center"/>
    </xf>
    <xf numFmtId="0" fontId="16" fillId="0" borderId="69" xfId="2" applyFont="1" applyFill="1" applyBorder="1" applyAlignment="1">
      <alignment horizontal="center" vertical="center"/>
    </xf>
    <xf numFmtId="0" fontId="18" fillId="0" borderId="75" xfId="2" applyFont="1" applyFill="1" applyBorder="1" applyAlignment="1">
      <alignment horizontal="center" vertical="center"/>
    </xf>
    <xf numFmtId="0" fontId="18" fillId="0" borderId="76" xfId="2" applyFont="1" applyFill="1" applyBorder="1" applyAlignment="1">
      <alignment horizontal="center" vertical="center"/>
    </xf>
    <xf numFmtId="0" fontId="17" fillId="0" borderId="75" xfId="2" applyFont="1" applyFill="1" applyBorder="1" applyAlignment="1">
      <alignment horizontal="center" vertical="center"/>
    </xf>
    <xf numFmtId="0" fontId="17" fillId="0" borderId="76" xfId="2" applyFont="1" applyFill="1" applyBorder="1" applyAlignment="1">
      <alignment horizontal="center" vertical="center"/>
    </xf>
    <xf numFmtId="0" fontId="16" fillId="0" borderId="75" xfId="2" applyFont="1" applyFill="1" applyBorder="1" applyAlignment="1">
      <alignment horizontal="center" vertical="center"/>
    </xf>
    <xf numFmtId="0" fontId="16" fillId="0" borderId="76" xfId="2" applyFont="1" applyFill="1" applyBorder="1" applyAlignment="1">
      <alignment horizontal="center" vertical="center"/>
    </xf>
    <xf numFmtId="0" fontId="2" fillId="0" borderId="76" xfId="2" applyFont="1" applyFill="1" applyBorder="1" applyAlignment="1">
      <alignment horizontal="center" vertical="center"/>
    </xf>
    <xf numFmtId="0" fontId="2" fillId="0" borderId="83" xfId="2" applyFont="1" applyFill="1" applyBorder="1" applyAlignment="1">
      <alignment horizontal="center" vertical="center"/>
    </xf>
    <xf numFmtId="0" fontId="2" fillId="0" borderId="78" xfId="2" applyFont="1" applyFill="1" applyBorder="1" applyAlignment="1">
      <alignment horizontal="center" vertical="center"/>
    </xf>
    <xf numFmtId="0" fontId="2" fillId="0" borderId="75" xfId="2" applyFont="1" applyFill="1" applyBorder="1" applyAlignment="1">
      <alignment horizontal="center" vertical="center"/>
    </xf>
    <xf numFmtId="0" fontId="2" fillId="0" borderId="84" xfId="2" applyFont="1" applyFill="1" applyBorder="1" applyAlignment="1">
      <alignment horizontal="center" vertical="center"/>
    </xf>
    <xf numFmtId="0" fontId="2" fillId="0" borderId="77" xfId="2" applyFont="1" applyFill="1" applyBorder="1" applyAlignment="1">
      <alignment horizontal="center" vertical="center"/>
    </xf>
    <xf numFmtId="0" fontId="2" fillId="0" borderId="78" xfId="2" applyFont="1" applyFill="1" applyBorder="1" applyAlignment="1">
      <alignment vertical="center"/>
    </xf>
    <xf numFmtId="0" fontId="21" fillId="0" borderId="12" xfId="2" applyFont="1" applyFill="1" applyBorder="1" applyAlignment="1">
      <alignment horizontal="center" vertical="center"/>
    </xf>
    <xf numFmtId="0" fontId="21" fillId="0" borderId="81" xfId="2" applyFont="1" applyFill="1" applyBorder="1" applyAlignment="1">
      <alignment horizontal="center" vertical="center"/>
    </xf>
    <xf numFmtId="0" fontId="64" fillId="0" borderId="75" xfId="2" applyFont="1" applyFill="1" applyBorder="1" applyAlignment="1">
      <alignment horizontal="center" vertical="center"/>
    </xf>
    <xf numFmtId="0" fontId="64" fillId="0" borderId="0" xfId="2" applyFont="1" applyFill="1" applyBorder="1" applyAlignment="1">
      <alignment horizontal="center" vertical="center"/>
    </xf>
    <xf numFmtId="0" fontId="64" fillId="0" borderId="76" xfId="2" applyFont="1" applyFill="1" applyBorder="1" applyAlignment="1">
      <alignment horizontal="center" vertical="center"/>
    </xf>
    <xf numFmtId="0" fontId="64" fillId="0" borderId="79" xfId="2" applyFont="1" applyFill="1" applyBorder="1" applyAlignment="1">
      <alignment horizontal="center" vertical="center"/>
    </xf>
    <xf numFmtId="0" fontId="64" fillId="0" borderId="6" xfId="2" applyFont="1" applyFill="1" applyBorder="1" applyAlignment="1">
      <alignment horizontal="center" vertical="center"/>
    </xf>
    <xf numFmtId="0" fontId="64" fillId="0" borderId="70" xfId="2" applyFont="1" applyFill="1" applyBorder="1" applyAlignment="1">
      <alignment horizontal="center" vertical="center"/>
    </xf>
    <xf numFmtId="0" fontId="2" fillId="0" borderId="76" xfId="2" applyFont="1" applyFill="1" applyBorder="1" applyAlignment="1">
      <alignment vertical="center"/>
    </xf>
    <xf numFmtId="0" fontId="11" fillId="0" borderId="0" xfId="2" applyFont="1" applyFill="1" applyAlignment="1">
      <alignment horizontal="center" vertical="center"/>
    </xf>
    <xf numFmtId="0" fontId="55" fillId="0" borderId="85" xfId="2" applyFont="1" applyFill="1" applyBorder="1" applyAlignment="1">
      <alignment horizontal="center" vertical="center"/>
    </xf>
    <xf numFmtId="0" fontId="56" fillId="0" borderId="74" xfId="2" applyFont="1" applyFill="1" applyBorder="1" applyAlignment="1">
      <alignment horizontal="center" vertical="center"/>
    </xf>
    <xf numFmtId="0" fontId="64" fillId="0" borderId="80" xfId="2" applyFont="1" applyFill="1" applyBorder="1" applyAlignment="1">
      <alignment horizontal="center" vertical="center"/>
    </xf>
    <xf numFmtId="0" fontId="5" fillId="0" borderId="88" xfId="0" quotePrefix="1" applyNumberFormat="1" applyFont="1" applyFill="1" applyBorder="1" applyAlignment="1">
      <alignment horizontal="center"/>
    </xf>
    <xf numFmtId="0" fontId="5" fillId="0" borderId="19" xfId="0" quotePrefix="1" applyNumberFormat="1" applyFont="1" applyFill="1" applyBorder="1" applyAlignment="1">
      <alignment horizontal="center"/>
    </xf>
    <xf numFmtId="0" fontId="5" fillId="0" borderId="19" xfId="0" applyNumberFormat="1" applyFont="1" applyFill="1" applyBorder="1" applyAlignment="1">
      <alignment horizontal="center"/>
    </xf>
    <xf numFmtId="0" fontId="5" fillId="0" borderId="29" xfId="0" quotePrefix="1" applyNumberFormat="1" applyFont="1" applyFill="1" applyBorder="1" applyAlignment="1">
      <alignment horizontal="center"/>
    </xf>
    <xf numFmtId="0" fontId="36" fillId="0" borderId="7" xfId="0" applyNumberFormat="1" applyFont="1" applyFill="1" applyBorder="1" applyAlignment="1">
      <alignment horizontal="center" vertical="center" shrinkToFit="1"/>
    </xf>
    <xf numFmtId="0" fontId="3" fillId="0" borderId="4" xfId="0" applyNumberFormat="1" applyFont="1" applyFill="1" applyBorder="1" applyAlignment="1">
      <alignment horizontal="center" vertical="center" shrinkToFit="1"/>
    </xf>
    <xf numFmtId="49" fontId="18" fillId="0" borderId="76" xfId="2" applyNumberFormat="1" applyFont="1" applyFill="1" applyBorder="1" applyAlignment="1">
      <alignment horizontal="center" vertical="center"/>
    </xf>
    <xf numFmtId="0" fontId="2" fillId="0" borderId="76" xfId="2" applyFont="1" applyBorder="1" applyAlignment="1">
      <alignment horizontal="center" vertical="center"/>
    </xf>
    <xf numFmtId="0" fontId="5" fillId="0" borderId="13" xfId="0" applyNumberFormat="1" applyFont="1" applyFill="1" applyBorder="1" applyAlignment="1">
      <alignment horizontal="center" vertical="center"/>
    </xf>
    <xf numFmtId="0" fontId="5" fillId="0" borderId="13" xfId="0" quotePrefix="1" applyNumberFormat="1" applyFont="1" applyFill="1" applyBorder="1" applyAlignment="1">
      <alignment horizontal="center" vertical="center"/>
    </xf>
    <xf numFmtId="0" fontId="5" fillId="0" borderId="24" xfId="0" quotePrefix="1" applyNumberFormat="1" applyFont="1" applyFill="1" applyBorder="1" applyAlignment="1">
      <alignment horizontal="center" vertical="center"/>
    </xf>
    <xf numFmtId="0" fontId="5" fillId="0" borderId="27" xfId="0" quotePrefix="1" applyNumberFormat="1" applyFont="1" applyFill="1" applyBorder="1" applyAlignment="1">
      <alignment horizontal="center" vertical="center"/>
    </xf>
    <xf numFmtId="0" fontId="5" fillId="0" borderId="25" xfId="0" quotePrefix="1" applyNumberFormat="1" applyFont="1" applyFill="1" applyBorder="1" applyAlignment="1">
      <alignment horizontal="center" vertical="center"/>
    </xf>
    <xf numFmtId="0" fontId="22" fillId="0" borderId="0" xfId="97" applyAlignment="1">
      <alignment vertical="center"/>
    </xf>
    <xf numFmtId="0" fontId="22" fillId="0" borderId="16" xfId="97" applyBorder="1" applyAlignment="1">
      <alignment vertical="center"/>
    </xf>
    <xf numFmtId="0" fontId="22" fillId="0" borderId="46" xfId="97" applyBorder="1" applyAlignment="1">
      <alignment vertical="center"/>
    </xf>
    <xf numFmtId="0" fontId="10" fillId="0" borderId="46" xfId="97" applyFont="1" applyBorder="1" applyAlignment="1">
      <alignment vertical="center"/>
    </xf>
    <xf numFmtId="0" fontId="22" fillId="0" borderId="47" xfId="97" applyBorder="1" applyAlignment="1">
      <alignment vertical="center"/>
    </xf>
    <xf numFmtId="0" fontId="22" fillId="0" borderId="9" xfId="97" applyBorder="1" applyAlignment="1">
      <alignment vertical="center"/>
    </xf>
    <xf numFmtId="0" fontId="22" fillId="0" borderId="0" xfId="97" applyBorder="1" applyAlignment="1">
      <alignment vertical="center"/>
    </xf>
    <xf numFmtId="0" fontId="10" fillId="0" borderId="86" xfId="97" applyFont="1" applyBorder="1" applyAlignment="1">
      <alignment vertical="center"/>
    </xf>
    <xf numFmtId="0" fontId="22" fillId="0" borderId="21" xfId="97" applyBorder="1" applyAlignment="1">
      <alignment vertical="center"/>
    </xf>
    <xf numFmtId="0" fontId="68" fillId="0" borderId="0" xfId="97" applyFont="1" applyBorder="1" applyAlignment="1">
      <alignment horizontal="center" vertical="center"/>
    </xf>
    <xf numFmtId="0" fontId="68" fillId="0" borderId="16" xfId="97" applyFont="1" applyBorder="1" applyAlignment="1">
      <alignment horizontal="center" vertical="center"/>
    </xf>
    <xf numFmtId="0" fontId="22" fillId="0" borderId="0" xfId="97" applyFont="1" applyBorder="1" applyAlignment="1">
      <alignment horizontal="center" vertical="center"/>
    </xf>
    <xf numFmtId="0" fontId="68" fillId="0" borderId="46" xfId="97" applyFont="1" applyBorder="1" applyAlignment="1">
      <alignment horizontal="center" vertical="center"/>
    </xf>
    <xf numFmtId="0" fontId="68" fillId="0" borderId="1" xfId="97" applyFont="1" applyBorder="1" applyAlignment="1">
      <alignment horizontal="center" vertical="center"/>
    </xf>
    <xf numFmtId="0" fontId="22" fillId="0" borderId="19" xfId="97" applyBorder="1" applyAlignment="1">
      <alignment vertical="center"/>
    </xf>
    <xf numFmtId="0" fontId="68" fillId="0" borderId="0" xfId="97" applyFont="1" applyBorder="1" applyAlignment="1">
      <alignment vertical="center" wrapText="1"/>
    </xf>
    <xf numFmtId="0" fontId="68" fillId="0" borderId="32" xfId="97" applyFont="1" applyFill="1" applyBorder="1" applyAlignment="1">
      <alignment vertical="center" wrapText="1"/>
    </xf>
    <xf numFmtId="0" fontId="68" fillId="0" borderId="0" xfId="97" applyFont="1" applyFill="1" applyBorder="1" applyAlignment="1">
      <alignment vertical="center" wrapText="1"/>
    </xf>
    <xf numFmtId="0" fontId="68" fillId="0" borderId="31" xfId="97" applyFont="1" applyFill="1" applyBorder="1" applyAlignment="1">
      <alignment vertical="center" wrapText="1"/>
    </xf>
    <xf numFmtId="0" fontId="10" fillId="0" borderId="0" xfId="97" applyFont="1" applyFill="1" applyBorder="1" applyAlignment="1">
      <alignment vertical="center" wrapText="1"/>
    </xf>
    <xf numFmtId="0" fontId="10" fillId="0" borderId="0" xfId="97" applyFont="1" applyBorder="1" applyAlignment="1">
      <alignment vertical="center" wrapText="1"/>
    </xf>
    <xf numFmtId="0" fontId="22" fillId="0" borderId="19" xfId="97" applyBorder="1" applyAlignment="1">
      <alignment horizontal="center" vertical="center"/>
    </xf>
    <xf numFmtId="0" fontId="68" fillId="0" borderId="23" xfId="97" applyFont="1" applyFill="1" applyBorder="1" applyAlignment="1">
      <alignment vertical="center" wrapText="1"/>
    </xf>
    <xf numFmtId="0" fontId="68" fillId="0" borderId="92" xfId="97" applyFont="1" applyFill="1" applyBorder="1" applyAlignment="1">
      <alignment vertical="center" wrapText="1"/>
    </xf>
    <xf numFmtId="0" fontId="68" fillId="0" borderId="91" xfId="97" applyFont="1" applyFill="1" applyBorder="1" applyAlignment="1">
      <alignment vertical="center" wrapText="1"/>
    </xf>
    <xf numFmtId="0" fontId="16" fillId="0" borderId="0" xfId="97" applyFont="1" applyFill="1" applyBorder="1" applyAlignment="1">
      <alignment horizontal="center" vertical="center" wrapText="1"/>
    </xf>
    <xf numFmtId="0" fontId="22" fillId="0" borderId="16" xfId="97" applyFill="1" applyBorder="1" applyAlignment="1">
      <alignment vertical="center"/>
    </xf>
    <xf numFmtId="0" fontId="68" fillId="0" borderId="46" xfId="97" applyFont="1" applyFill="1" applyBorder="1" applyAlignment="1">
      <alignment vertical="center" wrapText="1"/>
    </xf>
    <xf numFmtId="0" fontId="69" fillId="0" borderId="44" xfId="97" applyFont="1" applyFill="1" applyBorder="1" applyAlignment="1">
      <alignment horizontal="center" vertical="center" textRotation="255" wrapText="1"/>
    </xf>
    <xf numFmtId="0" fontId="69" fillId="0" borderId="45" xfId="97" applyFont="1" applyFill="1" applyBorder="1" applyAlignment="1">
      <alignment horizontal="center" vertical="center" textRotation="255" wrapText="1"/>
    </xf>
    <xf numFmtId="0" fontId="68" fillId="0" borderId="48" xfId="97" applyFont="1" applyFill="1" applyBorder="1" applyAlignment="1">
      <alignment vertical="center" wrapText="1"/>
    </xf>
    <xf numFmtId="0" fontId="68" fillId="0" borderId="47" xfId="97" applyFont="1" applyFill="1" applyBorder="1" applyAlignment="1">
      <alignment vertical="center" wrapText="1"/>
    </xf>
    <xf numFmtId="0" fontId="68" fillId="0" borderId="11" xfId="97" applyFont="1" applyFill="1" applyBorder="1" applyAlignment="1">
      <alignment vertical="center" wrapText="1"/>
    </xf>
    <xf numFmtId="0" fontId="68" fillId="0" borderId="12" xfId="97" applyFont="1" applyFill="1" applyBorder="1" applyAlignment="1">
      <alignment vertical="center" wrapText="1"/>
    </xf>
    <xf numFmtId="0" fontId="10" fillId="0" borderId="12" xfId="97" applyFont="1" applyFill="1" applyBorder="1" applyAlignment="1">
      <alignment vertical="center" wrapText="1"/>
    </xf>
    <xf numFmtId="0" fontId="22" fillId="0" borderId="0" xfId="97" applyFill="1" applyBorder="1" applyAlignment="1">
      <alignment vertical="center"/>
    </xf>
    <xf numFmtId="0" fontId="10" fillId="0" borderId="9" xfId="97" applyFont="1" applyBorder="1" applyAlignment="1">
      <alignment vertical="center" wrapText="1"/>
    </xf>
    <xf numFmtId="0" fontId="22" fillId="0" borderId="9" xfId="97" applyFill="1" applyBorder="1" applyAlignment="1">
      <alignment vertical="center"/>
    </xf>
    <xf numFmtId="0" fontId="22" fillId="0" borderId="14" xfId="97" applyFill="1" applyBorder="1" applyAlignment="1">
      <alignment vertical="center"/>
    </xf>
    <xf numFmtId="0" fontId="10" fillId="0" borderId="86" xfId="97" applyFont="1" applyFill="1" applyBorder="1" applyAlignment="1">
      <alignment vertical="center" wrapText="1"/>
    </xf>
    <xf numFmtId="0" fontId="69" fillId="0" borderId="86" xfId="97" applyFont="1" applyFill="1" applyBorder="1" applyAlignment="1">
      <alignment horizontal="center" vertical="center" textRotation="255" wrapText="1"/>
    </xf>
    <xf numFmtId="0" fontId="68" fillId="0" borderId="86" xfId="97" applyFont="1" applyFill="1" applyBorder="1" applyAlignment="1">
      <alignment vertical="center" wrapText="1"/>
    </xf>
    <xf numFmtId="0" fontId="68" fillId="0" borderId="22" xfId="97" applyFont="1" applyFill="1" applyBorder="1" applyAlignment="1">
      <alignment vertical="center" wrapText="1"/>
    </xf>
    <xf numFmtId="0" fontId="68" fillId="0" borderId="21" xfId="97" applyFont="1" applyFill="1" applyBorder="1" applyAlignment="1">
      <alignment vertical="center" wrapText="1"/>
    </xf>
    <xf numFmtId="0" fontId="16" fillId="0" borderId="19" xfId="97" applyFont="1" applyBorder="1" applyAlignment="1">
      <alignment horizontal="center" vertical="center" textRotation="255" shrinkToFit="1"/>
    </xf>
    <xf numFmtId="0" fontId="70" fillId="0" borderId="0" xfId="97" applyFont="1" applyBorder="1" applyAlignment="1">
      <alignment vertical="center" wrapText="1"/>
    </xf>
    <xf numFmtId="0" fontId="71" fillId="0" borderId="21" xfId="97" applyFont="1" applyFill="1" applyBorder="1" applyAlignment="1">
      <alignment vertical="center" wrapText="1"/>
    </xf>
    <xf numFmtId="0" fontId="71" fillId="0" borderId="0" xfId="97" applyFont="1" applyFill="1" applyBorder="1" applyAlignment="1">
      <alignment vertical="center" wrapText="1"/>
    </xf>
    <xf numFmtId="0" fontId="70" fillId="0" borderId="0" xfId="97" applyFont="1" applyFill="1" applyBorder="1" applyAlignment="1">
      <alignment vertical="center" wrapText="1"/>
    </xf>
    <xf numFmtId="0" fontId="69" fillId="0" borderId="0" xfId="97" applyFont="1" applyFill="1" applyBorder="1" applyAlignment="1">
      <alignment horizontal="center" vertical="center" textRotation="255" wrapText="1"/>
    </xf>
    <xf numFmtId="0" fontId="10" fillId="0" borderId="9" xfId="97" applyFont="1" applyFill="1" applyBorder="1" applyAlignment="1">
      <alignment vertical="center" wrapText="1"/>
    </xf>
    <xf numFmtId="0" fontId="69" fillId="0" borderId="0" xfId="97" applyFont="1" applyBorder="1" applyAlignment="1">
      <alignment vertical="center" textRotation="255" wrapText="1"/>
    </xf>
    <xf numFmtId="0" fontId="68" fillId="0" borderId="14" xfId="97" applyFont="1" applyFill="1" applyBorder="1" applyAlignment="1">
      <alignment vertical="center" wrapText="1"/>
    </xf>
    <xf numFmtId="0" fontId="22" fillId="0" borderId="0" xfId="97" applyFont="1" applyFill="1" applyBorder="1" applyAlignment="1">
      <alignment vertical="center"/>
    </xf>
    <xf numFmtId="0" fontId="68" fillId="0" borderId="9" xfId="97" applyFont="1" applyFill="1" applyBorder="1" applyAlignment="1">
      <alignment vertical="center" wrapText="1"/>
    </xf>
    <xf numFmtId="0" fontId="69" fillId="0" borderId="0" xfId="97" applyFont="1" applyFill="1" applyBorder="1" applyAlignment="1">
      <alignment vertical="center" textRotation="255" wrapText="1"/>
    </xf>
    <xf numFmtId="0" fontId="69" fillId="0" borderId="86" xfId="97" applyFont="1" applyFill="1" applyBorder="1" applyAlignment="1">
      <alignment vertical="center" textRotation="255" wrapText="1"/>
    </xf>
    <xf numFmtId="0" fontId="10" fillId="0" borderId="16" xfId="97" applyFont="1" applyFill="1" applyBorder="1" applyAlignment="1">
      <alignment vertical="center" wrapText="1"/>
    </xf>
    <xf numFmtId="0" fontId="10" fillId="0" borderId="46" xfId="97" applyFont="1" applyFill="1" applyBorder="1" applyAlignment="1">
      <alignment vertical="center" wrapText="1"/>
    </xf>
    <xf numFmtId="0" fontId="22" fillId="0" borderId="19" xfId="97" applyFill="1" applyBorder="1" applyAlignment="1">
      <alignment horizontal="center" vertical="center"/>
    </xf>
    <xf numFmtId="0" fontId="17" fillId="0" borderId="0" xfId="97" applyFont="1" applyBorder="1" applyAlignment="1">
      <alignment vertical="center" shrinkToFit="1"/>
    </xf>
    <xf numFmtId="0" fontId="10" fillId="0" borderId="14" xfId="97" applyFont="1" applyFill="1" applyBorder="1" applyAlignment="1">
      <alignment vertical="center" wrapText="1"/>
    </xf>
    <xf numFmtId="0" fontId="68" fillId="0" borderId="44" xfId="97" applyFont="1" applyFill="1" applyBorder="1" applyAlignment="1">
      <alignment vertical="center" wrapText="1"/>
    </xf>
    <xf numFmtId="0" fontId="68" fillId="0" borderId="45" xfId="97" applyFont="1" applyFill="1" applyBorder="1" applyAlignment="1">
      <alignment vertical="center" wrapText="1"/>
    </xf>
    <xf numFmtId="0" fontId="68" fillId="0" borderId="26" xfId="97" applyFont="1" applyFill="1" applyBorder="1" applyAlignment="1">
      <alignment vertical="center" wrapText="1"/>
    </xf>
    <xf numFmtId="0" fontId="22" fillId="0" borderId="6" xfId="97" applyFill="1" applyBorder="1" applyAlignment="1">
      <alignment vertical="center"/>
    </xf>
    <xf numFmtId="0" fontId="10" fillId="0" borderId="6" xfId="97" applyFont="1" applyFill="1" applyBorder="1" applyAlignment="1">
      <alignment vertical="center" wrapText="1"/>
    </xf>
    <xf numFmtId="0" fontId="72" fillId="0" borderId="0" xfId="97" applyFont="1" applyBorder="1" applyAlignment="1">
      <alignment vertical="center" shrinkToFit="1"/>
    </xf>
    <xf numFmtId="0" fontId="17" fillId="0" borderId="0" xfId="97" applyFont="1" applyFill="1" applyBorder="1" applyAlignment="1">
      <alignment vertical="center" shrinkToFit="1"/>
    </xf>
    <xf numFmtId="0" fontId="22" fillId="2" borderId="0" xfId="97" applyFill="1" applyBorder="1" applyAlignment="1">
      <alignment horizontal="center" vertical="center"/>
    </xf>
    <xf numFmtId="0" fontId="22" fillId="0" borderId="14" xfId="97" applyBorder="1" applyAlignment="1">
      <alignment vertical="center"/>
    </xf>
    <xf numFmtId="0" fontId="22" fillId="0" borderId="22" xfId="97" applyBorder="1" applyAlignment="1">
      <alignment vertical="center"/>
    </xf>
    <xf numFmtId="0" fontId="22" fillId="0" borderId="86" xfId="97" applyBorder="1" applyAlignment="1">
      <alignment vertical="center"/>
    </xf>
    <xf numFmtId="0" fontId="22" fillId="0" borderId="47" xfId="97" applyFill="1" applyBorder="1" applyAlignment="1">
      <alignment vertical="center"/>
    </xf>
    <xf numFmtId="0" fontId="73" fillId="0" borderId="0" xfId="97" applyFont="1" applyAlignment="1">
      <alignment vertical="center"/>
    </xf>
    <xf numFmtId="0" fontId="22" fillId="0" borderId="0" xfId="97" applyAlignment="1">
      <alignment horizontal="left" vertical="center"/>
    </xf>
    <xf numFmtId="0" fontId="22" fillId="0" borderId="97" xfId="97" applyBorder="1" applyAlignment="1">
      <alignment vertical="center"/>
    </xf>
    <xf numFmtId="0" fontId="22" fillId="0" borderId="103" xfId="97" applyBorder="1" applyAlignment="1">
      <alignment vertical="center"/>
    </xf>
    <xf numFmtId="0" fontId="68" fillId="0" borderId="16" xfId="97" applyFont="1" applyBorder="1" applyAlignment="1">
      <alignment vertical="center"/>
    </xf>
    <xf numFmtId="0" fontId="68" fillId="0" borderId="46" xfId="97" applyFont="1" applyBorder="1" applyAlignment="1">
      <alignment vertical="center"/>
    </xf>
    <xf numFmtId="0" fontId="22" fillId="3" borderId="46" xfId="97" applyFill="1" applyBorder="1" applyAlignment="1">
      <alignment vertical="center"/>
    </xf>
    <xf numFmtId="0" fontId="22" fillId="3" borderId="0" xfId="97" applyFill="1" applyAlignment="1">
      <alignment vertical="center"/>
    </xf>
    <xf numFmtId="0" fontId="2" fillId="0" borderId="0" xfId="97" applyFont="1" applyFill="1" applyBorder="1" applyAlignment="1">
      <alignment horizontal="center" vertical="center"/>
    </xf>
    <xf numFmtId="0" fontId="22" fillId="3" borderId="0" xfId="97" applyFill="1" applyBorder="1" applyAlignment="1">
      <alignment vertical="center"/>
    </xf>
    <xf numFmtId="0" fontId="22" fillId="3" borderId="86" xfId="97" applyFill="1" applyBorder="1" applyAlignment="1">
      <alignment vertical="center"/>
    </xf>
    <xf numFmtId="0" fontId="22" fillId="0" borderId="86" xfId="97" applyFill="1" applyBorder="1" applyAlignment="1">
      <alignment vertical="center"/>
    </xf>
    <xf numFmtId="0" fontId="68" fillId="0" borderId="0" xfId="97" applyFont="1" applyBorder="1" applyAlignment="1">
      <alignment vertical="center"/>
    </xf>
    <xf numFmtId="0" fontId="22" fillId="0" borderId="21" xfId="97" applyFill="1" applyBorder="1" applyAlignment="1">
      <alignment vertical="center"/>
    </xf>
    <xf numFmtId="0" fontId="68" fillId="0" borderId="21" xfId="97" applyFont="1" applyBorder="1" applyAlignment="1">
      <alignment horizontal="center" vertical="center"/>
    </xf>
    <xf numFmtId="0" fontId="68" fillId="0" borderId="9" xfId="97" applyFont="1" applyBorder="1" applyAlignment="1">
      <alignment horizontal="center" vertical="center"/>
    </xf>
    <xf numFmtId="0" fontId="16" fillId="0" borderId="0" xfId="97" applyFont="1" applyFill="1" applyBorder="1" applyAlignment="1">
      <alignment vertical="center" wrapText="1"/>
    </xf>
    <xf numFmtId="0" fontId="22" fillId="0" borderId="9" xfId="97" applyBorder="1" applyAlignment="1">
      <alignment horizontal="center" vertical="center"/>
    </xf>
    <xf numFmtId="0" fontId="17" fillId="0" borderId="23" xfId="97" applyFont="1" applyFill="1" applyBorder="1" applyAlignment="1">
      <alignment vertical="center" shrinkToFit="1"/>
    </xf>
    <xf numFmtId="0" fontId="22" fillId="0" borderId="0" xfId="97" applyBorder="1" applyAlignment="1">
      <alignment vertical="center" shrinkToFit="1"/>
    </xf>
    <xf numFmtId="0" fontId="22" fillId="0" borderId="16" xfId="97" applyFont="1" applyFill="1" applyBorder="1" applyAlignment="1">
      <alignment vertical="center"/>
    </xf>
    <xf numFmtId="0" fontId="16" fillId="0" borderId="21" xfId="97" applyFont="1" applyBorder="1" applyAlignment="1">
      <alignment horizontal="center" vertical="center" textRotation="255" shrinkToFit="1"/>
    </xf>
    <xf numFmtId="0" fontId="22" fillId="0" borderId="21" xfId="97" applyFill="1" applyBorder="1" applyAlignment="1">
      <alignment horizontal="center" vertical="center"/>
    </xf>
    <xf numFmtId="0" fontId="22" fillId="0" borderId="21" xfId="97" applyBorder="1" applyAlignment="1">
      <alignment horizontal="center" vertical="center"/>
    </xf>
    <xf numFmtId="0" fontId="22" fillId="0" borderId="9" xfId="97" applyFill="1" applyBorder="1" applyAlignment="1">
      <alignment horizontal="center" vertical="center"/>
    </xf>
    <xf numFmtId="0" fontId="68" fillId="0" borderId="86" xfId="97" applyFont="1" applyBorder="1" applyAlignment="1">
      <alignment vertical="center"/>
    </xf>
    <xf numFmtId="0" fontId="17" fillId="0" borderId="0" xfId="2" applyFont="1" applyFill="1" applyAlignment="1">
      <alignment horizontal="center" vertical="center"/>
    </xf>
    <xf numFmtId="0" fontId="17" fillId="0" borderId="0" xfId="2" applyFont="1" applyFill="1" applyBorder="1" applyAlignment="1">
      <alignment horizontal="center" vertical="center"/>
    </xf>
    <xf numFmtId="0" fontId="18" fillId="0" borderId="0" xfId="2" applyFont="1" applyFill="1" applyBorder="1" applyAlignment="1">
      <alignment horizontal="center" vertical="center"/>
    </xf>
    <xf numFmtId="0" fontId="65" fillId="0" borderId="76" xfId="2" applyFont="1" applyFill="1" applyBorder="1" applyAlignment="1">
      <alignment horizontal="center" vertical="center"/>
    </xf>
    <xf numFmtId="0" fontId="17" fillId="0" borderId="72" xfId="2" applyFont="1" applyFill="1" applyBorder="1" applyAlignment="1">
      <alignment horizontal="center" vertical="center"/>
    </xf>
    <xf numFmtId="0" fontId="17" fillId="0" borderId="69" xfId="2" applyFont="1" applyFill="1" applyBorder="1" applyAlignment="1">
      <alignment horizontal="center" vertical="center"/>
    </xf>
    <xf numFmtId="0" fontId="16" fillId="0" borderId="0" xfId="2" applyFont="1" applyFill="1" applyBorder="1" applyAlignment="1">
      <alignment horizontal="center" vertical="center"/>
    </xf>
    <xf numFmtId="0" fontId="2" fillId="0" borderId="0" xfId="2" applyFont="1" applyFill="1" applyBorder="1" applyAlignment="1">
      <alignment horizontal="center" vertical="center"/>
    </xf>
    <xf numFmtId="0" fontId="55" fillId="0" borderId="0" xfId="26" applyFont="1" applyFill="1" applyAlignment="1">
      <alignment vertical="center"/>
    </xf>
    <xf numFmtId="0" fontId="55" fillId="0" borderId="0" xfId="2" applyFont="1" applyFill="1" applyAlignment="1">
      <alignment vertical="center"/>
    </xf>
    <xf numFmtId="0" fontId="16" fillId="0" borderId="72" xfId="2" applyFont="1" applyFill="1" applyBorder="1" applyAlignment="1">
      <alignment horizontal="center" vertical="center"/>
    </xf>
    <xf numFmtId="0" fontId="2" fillId="0" borderId="12" xfId="2" applyFont="1" applyFill="1" applyBorder="1" applyAlignment="1">
      <alignment horizontal="center" vertical="center"/>
    </xf>
    <xf numFmtId="0" fontId="30" fillId="0" borderId="0" xfId="0" applyFont="1" applyFill="1" applyAlignment="1">
      <alignment horizontal="left" vertical="center"/>
    </xf>
    <xf numFmtId="0" fontId="33" fillId="0" borderId="0" xfId="0" applyFont="1" applyFill="1">
      <alignment vertical="center"/>
    </xf>
    <xf numFmtId="0" fontId="75" fillId="0" borderId="0" xfId="0" applyFont="1" applyFill="1" applyAlignment="1">
      <alignment horizontal="left"/>
    </xf>
    <xf numFmtId="0" fontId="30" fillId="0" borderId="0" xfId="0" applyFont="1" applyFill="1" applyAlignment="1">
      <alignment horizontal="left" vertical="center" wrapText="1"/>
    </xf>
    <xf numFmtId="0" fontId="76" fillId="0" borderId="0" xfId="0" applyFont="1" applyFill="1" applyAlignment="1">
      <alignment horizontal="left"/>
    </xf>
    <xf numFmtId="0" fontId="77" fillId="0" borderId="0" xfId="0" applyFont="1" applyFill="1" applyAlignment="1">
      <alignment horizontal="left" vertical="center" wrapText="1"/>
    </xf>
    <xf numFmtId="0" fontId="30" fillId="0" borderId="0" xfId="0" quotePrefix="1" applyFont="1" applyFill="1">
      <alignment vertical="center"/>
    </xf>
    <xf numFmtId="0" fontId="30" fillId="0" borderId="0" xfId="0" applyFont="1" applyFill="1" applyAlignment="1">
      <alignment vertical="center"/>
    </xf>
    <xf numFmtId="0" fontId="30" fillId="0" borderId="0" xfId="0" applyFont="1" applyFill="1" applyAlignment="1">
      <alignment horizontal="left"/>
    </xf>
    <xf numFmtId="0" fontId="33" fillId="0" borderId="0" xfId="0" quotePrefix="1" applyFont="1" applyFill="1">
      <alignment vertical="center"/>
    </xf>
    <xf numFmtId="0" fontId="30" fillId="0" borderId="0" xfId="0" applyFont="1" applyFill="1">
      <alignment vertical="center"/>
    </xf>
    <xf numFmtId="0" fontId="78" fillId="0" borderId="0" xfId="0" applyFont="1" applyFill="1" applyAlignment="1">
      <alignment horizontal="left" vertical="center"/>
    </xf>
    <xf numFmtId="0" fontId="79" fillId="0" borderId="0" xfId="0" applyFont="1" applyFill="1">
      <alignment vertical="center"/>
    </xf>
    <xf numFmtId="0" fontId="79" fillId="0" borderId="0" xfId="0" applyFont="1" applyFill="1" applyBorder="1" applyAlignment="1">
      <alignment horizontal="left" vertical="center"/>
    </xf>
    <xf numFmtId="0" fontId="79" fillId="0" borderId="0" xfId="0" applyFont="1" applyFill="1" applyBorder="1" applyAlignment="1">
      <alignment horizontal="left" vertical="top"/>
    </xf>
    <xf numFmtId="0" fontId="33" fillId="0" borderId="0" xfId="0" applyFont="1" applyFill="1" applyAlignment="1">
      <alignment horizontal="left"/>
    </xf>
    <xf numFmtId="56" fontId="30" fillId="0" borderId="0" xfId="0" quotePrefix="1" applyNumberFormat="1" applyFont="1" applyFill="1" applyAlignment="1">
      <alignment horizontal="left" vertical="center"/>
    </xf>
    <xf numFmtId="0" fontId="79" fillId="0" borderId="0" xfId="0" applyFont="1">
      <alignment vertical="center"/>
    </xf>
    <xf numFmtId="0" fontId="30" fillId="0" borderId="0" xfId="0" quotePrefix="1" applyFont="1" applyFill="1" applyAlignment="1">
      <alignment horizontal="left"/>
    </xf>
    <xf numFmtId="0" fontId="79" fillId="0" borderId="0" xfId="0" applyFont="1" applyFill="1" applyBorder="1" applyAlignment="1">
      <alignment vertical="top"/>
    </xf>
    <xf numFmtId="0" fontId="77" fillId="0" borderId="0" xfId="0" applyFont="1" applyFill="1" applyAlignment="1">
      <alignment vertical="top"/>
    </xf>
    <xf numFmtId="0" fontId="30" fillId="0" borderId="0" xfId="0" applyFont="1" applyFill="1" applyAlignment="1">
      <alignment vertical="top" wrapText="1"/>
    </xf>
    <xf numFmtId="0" fontId="30" fillId="0" borderId="0" xfId="0" applyFont="1" applyFill="1" applyAlignment="1">
      <alignment vertical="top"/>
    </xf>
    <xf numFmtId="0" fontId="79" fillId="0" borderId="0" xfId="0" applyFont="1" applyFill="1" applyAlignment="1">
      <alignment horizontal="left" vertical="center"/>
    </xf>
    <xf numFmtId="0" fontId="75" fillId="0" borderId="0" xfId="0" applyFont="1" applyFill="1" applyAlignment="1">
      <alignment horizontal="left" vertical="center"/>
    </xf>
    <xf numFmtId="0" fontId="30" fillId="0" borderId="1" xfId="0" applyFont="1" applyFill="1" applyBorder="1" applyAlignment="1">
      <alignment horizontal="left"/>
    </xf>
    <xf numFmtId="0" fontId="30" fillId="0" borderId="2"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9" xfId="0" applyFont="1" applyFill="1" applyBorder="1" applyAlignment="1">
      <alignment horizontal="left" shrinkToFit="1"/>
    </xf>
    <xf numFmtId="0" fontId="30" fillId="0" borderId="61" xfId="0" applyFont="1" applyFill="1" applyBorder="1" applyAlignment="1">
      <alignment horizontal="center" vertical="center" shrinkToFit="1"/>
    </xf>
    <xf numFmtId="0" fontId="30" fillId="0" borderId="48"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3" fillId="0" borderId="0" xfId="0" applyFont="1" applyFill="1" applyAlignment="1">
      <alignment shrinkToFit="1"/>
    </xf>
    <xf numFmtId="0" fontId="32" fillId="0" borderId="65" xfId="0" applyFont="1" applyFill="1" applyBorder="1" applyAlignment="1">
      <alignment horizontal="distributed" vertical="center" justifyLastLine="1" shrinkToFit="1"/>
    </xf>
    <xf numFmtId="0" fontId="32" fillId="0" borderId="0" xfId="0" applyFont="1" applyFill="1" applyBorder="1" applyAlignment="1">
      <alignment horizontal="distributed" vertical="center" justifyLastLine="1" shrinkToFit="1"/>
    </xf>
    <xf numFmtId="0" fontId="30" fillId="0" borderId="29" xfId="0" applyFont="1" applyFill="1" applyBorder="1" applyAlignment="1">
      <alignment horizontal="center" vertical="top"/>
    </xf>
    <xf numFmtId="0" fontId="30" fillId="0" borderId="1" xfId="0" applyFont="1" applyFill="1" applyBorder="1" applyAlignment="1">
      <alignment horizontal="center" vertical="top"/>
    </xf>
    <xf numFmtId="0" fontId="32" fillId="0" borderId="67" xfId="0" applyFont="1" applyFill="1" applyBorder="1" applyAlignment="1">
      <alignment horizontal="distributed" vertical="center" justifyLastLine="1" shrinkToFit="1"/>
    </xf>
    <xf numFmtId="0" fontId="30" fillId="0" borderId="19" xfId="0" applyFont="1" applyFill="1" applyBorder="1" applyAlignment="1">
      <alignment horizontal="center" vertical="top"/>
    </xf>
    <xf numFmtId="0" fontId="30" fillId="0" borderId="68" xfId="0" applyFont="1" applyFill="1" applyBorder="1" applyAlignment="1">
      <alignment horizontal="center" vertical="center" shrinkToFit="1"/>
    </xf>
    <xf numFmtId="0" fontId="30" fillId="0" borderId="0" xfId="0" applyFont="1" applyFill="1" applyBorder="1" applyAlignment="1">
      <alignment horizontal="center" vertical="top"/>
    </xf>
    <xf numFmtId="0" fontId="30" fillId="0" borderId="0" xfId="0" applyFont="1" applyFill="1" applyBorder="1" applyAlignment="1">
      <alignment horizontal="center" vertical="center"/>
    </xf>
    <xf numFmtId="56" fontId="30" fillId="0" borderId="0" xfId="0" applyNumberFormat="1" applyFont="1" applyFill="1" applyAlignment="1">
      <alignment horizontal="left" vertical="center"/>
    </xf>
    <xf numFmtId="0" fontId="77" fillId="0" borderId="0" xfId="0" applyFont="1" applyFill="1" applyAlignment="1">
      <alignment horizontal="left" vertical="center"/>
    </xf>
    <xf numFmtId="0" fontId="75" fillId="0" borderId="0" xfId="0" applyFont="1" applyFill="1" applyAlignment="1">
      <alignment vertical="center"/>
    </xf>
    <xf numFmtId="0" fontId="75" fillId="0" borderId="0" xfId="0" applyFont="1" applyFill="1">
      <alignment vertical="center"/>
    </xf>
    <xf numFmtId="0" fontId="30" fillId="0" borderId="0" xfId="0" applyFont="1" applyFill="1" applyAlignment="1">
      <alignment horizontal="left" wrapText="1"/>
    </xf>
    <xf numFmtId="0" fontId="6" fillId="0" borderId="33"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4" fillId="0" borderId="77" xfId="2" applyFont="1" applyFill="1" applyBorder="1" applyAlignment="1">
      <alignment horizontal="center" vertical="center"/>
    </xf>
    <xf numFmtId="0" fontId="30" fillId="0" borderId="64" xfId="0" applyFont="1" applyFill="1" applyBorder="1" applyAlignment="1">
      <alignment horizontal="center" vertical="center" shrinkToFit="1"/>
    </xf>
    <xf numFmtId="0" fontId="30" fillId="0" borderId="66" xfId="0" applyFont="1" applyFill="1" applyBorder="1" applyAlignment="1">
      <alignment horizontal="center" vertical="center" shrinkToFit="1"/>
    </xf>
    <xf numFmtId="0" fontId="30" fillId="0" borderId="23" xfId="0" applyFont="1" applyFill="1" applyBorder="1" applyAlignment="1">
      <alignment horizontal="center" vertical="center" shrinkToFit="1"/>
    </xf>
    <xf numFmtId="0" fontId="29" fillId="0" borderId="50" xfId="0" applyFont="1" applyFill="1" applyBorder="1" applyAlignment="1">
      <alignment horizontal="distributed" vertical="center" justifyLastLine="1" shrinkToFit="1"/>
    </xf>
    <xf numFmtId="0" fontId="29" fillId="0" borderId="65" xfId="0" applyFont="1" applyFill="1" applyBorder="1" applyAlignment="1">
      <alignment horizontal="distributed" vertical="center" justifyLastLine="1" shrinkToFit="1"/>
    </xf>
    <xf numFmtId="0" fontId="29" fillId="0" borderId="67" xfId="0" applyFont="1" applyFill="1" applyBorder="1" applyAlignment="1">
      <alignment horizontal="distributed" vertical="center" justifyLastLine="1" shrinkToFit="1"/>
    </xf>
    <xf numFmtId="0" fontId="32" fillId="0" borderId="108" xfId="0" applyFont="1" applyFill="1" applyBorder="1" applyAlignment="1">
      <alignment horizontal="distributed" vertical="center" justifyLastLine="1" shrinkToFit="1"/>
    </xf>
    <xf numFmtId="0" fontId="32" fillId="0" borderId="109" xfId="0" applyFont="1" applyFill="1" applyBorder="1" applyAlignment="1">
      <alignment horizontal="distributed" vertical="center" justifyLastLine="1" shrinkToFit="1"/>
    </xf>
    <xf numFmtId="0" fontId="30" fillId="0" borderId="23" xfId="0" applyFont="1" applyFill="1" applyBorder="1" applyAlignment="1">
      <alignment horizontal="distributed" vertical="center" justifyLastLine="1" shrinkToFit="1"/>
    </xf>
    <xf numFmtId="0" fontId="27" fillId="0" borderId="0" xfId="0" applyFont="1" applyFill="1" applyAlignment="1">
      <alignment horizontal="left" vertical="center"/>
    </xf>
    <xf numFmtId="0" fontId="37" fillId="0" borderId="13" xfId="0" applyNumberFormat="1" applyFont="1" applyFill="1" applyBorder="1" applyAlignment="1">
      <alignment horizontal="center" vertical="center" shrinkToFit="1"/>
    </xf>
    <xf numFmtId="0" fontId="37" fillId="0" borderId="26" xfId="0" applyNumberFormat="1" applyFont="1" applyFill="1" applyBorder="1" applyAlignment="1">
      <alignment horizontal="center" vertical="center" shrinkToFit="1"/>
    </xf>
    <xf numFmtId="0" fontId="29" fillId="0" borderId="89" xfId="0" applyNumberFormat="1" applyFont="1" applyFill="1" applyBorder="1" applyAlignment="1">
      <alignment horizontal="center" vertical="center" shrinkToFit="1"/>
    </xf>
    <xf numFmtId="0" fontId="32" fillId="0" borderId="10" xfId="0" applyNumberFormat="1" applyFont="1" applyFill="1" applyBorder="1" applyAlignment="1">
      <alignment horizontal="center" vertical="center" shrinkToFit="1"/>
    </xf>
    <xf numFmtId="0" fontId="32" fillId="0" borderId="6" xfId="0" applyNumberFormat="1" applyFont="1" applyFill="1" applyBorder="1" applyAlignment="1">
      <alignment horizontal="center" vertical="center" shrinkToFit="1"/>
    </xf>
    <xf numFmtId="0" fontId="28" fillId="0" borderId="105" xfId="0" applyFont="1" applyFill="1" applyBorder="1" applyAlignment="1">
      <alignment horizontal="center" vertical="center" shrinkToFit="1"/>
    </xf>
    <xf numFmtId="0" fontId="28" fillId="0" borderId="62" xfId="0" applyFont="1" applyFill="1" applyBorder="1" applyAlignment="1">
      <alignment horizontal="center" vertical="center" shrinkToFit="1"/>
    </xf>
    <xf numFmtId="0" fontId="28" fillId="0" borderId="32" xfId="0" applyFont="1" applyFill="1" applyBorder="1" applyAlignment="1">
      <alignment horizontal="center" vertical="center" shrinkToFit="1"/>
    </xf>
    <xf numFmtId="0" fontId="28" fillId="0" borderId="107" xfId="0" applyFont="1" applyFill="1" applyBorder="1" applyAlignment="1">
      <alignment horizontal="center" vertical="center" shrinkToFit="1"/>
    </xf>
    <xf numFmtId="0" fontId="77" fillId="36" borderId="0" xfId="0" applyFont="1" applyFill="1" applyAlignment="1">
      <alignment horizontal="left" vertical="center"/>
    </xf>
    <xf numFmtId="0" fontId="75" fillId="36" borderId="0" xfId="0" applyFont="1" applyFill="1" applyAlignment="1">
      <alignment vertical="center"/>
    </xf>
    <xf numFmtId="0" fontId="75" fillId="36" borderId="0" xfId="0" applyFont="1" applyFill="1" applyAlignment="1">
      <alignment horizontal="left" vertical="center"/>
    </xf>
    <xf numFmtId="0" fontId="33" fillId="0" borderId="0" xfId="31" applyFont="1"/>
    <xf numFmtId="0" fontId="33" fillId="0" borderId="0" xfId="31" quotePrefix="1" applyFont="1"/>
    <xf numFmtId="0" fontId="84" fillId="0" borderId="0" xfId="31" applyFont="1"/>
    <xf numFmtId="0" fontId="33" fillId="0" borderId="0" xfId="31" applyFont="1" applyAlignment="1">
      <alignment horizontal="center"/>
    </xf>
    <xf numFmtId="0" fontId="21" fillId="0" borderId="0" xfId="31" applyFont="1"/>
    <xf numFmtId="0" fontId="54" fillId="0" borderId="0" xfId="31" applyFont="1"/>
    <xf numFmtId="0" fontId="86" fillId="0" borderId="0" xfId="31" applyFont="1" applyAlignment="1">
      <alignment horizontal="left" vertical="center"/>
    </xf>
    <xf numFmtId="0" fontId="87" fillId="0" borderId="0" xfId="31" applyFont="1"/>
    <xf numFmtId="0" fontId="33" fillId="0" borderId="0" xfId="3" applyFont="1" applyAlignment="1">
      <alignment horizontal="center"/>
    </xf>
    <xf numFmtId="0" fontId="33" fillId="0" borderId="0" xfId="3" applyFont="1"/>
    <xf numFmtId="0" fontId="85" fillId="0" borderId="0" xfId="31" applyFont="1"/>
    <xf numFmtId="0" fontId="87" fillId="0" borderId="0" xfId="31" applyFont="1" applyAlignment="1">
      <alignment horizontal="right"/>
    </xf>
    <xf numFmtId="0" fontId="21" fillId="0" borderId="0" xfId="31" applyFont="1" applyAlignment="1">
      <alignment horizontal="right"/>
    </xf>
    <xf numFmtId="0" fontId="88" fillId="0" borderId="0" xfId="31" applyFont="1" applyAlignment="1">
      <alignment vertical="center"/>
    </xf>
    <xf numFmtId="0" fontId="89" fillId="0" borderId="0" xfId="31" applyFont="1" applyAlignment="1">
      <alignment vertical="center"/>
    </xf>
    <xf numFmtId="0" fontId="63" fillId="0" borderId="0" xfId="31" applyFont="1" applyAlignment="1">
      <alignment horizontal="left"/>
    </xf>
    <xf numFmtId="0" fontId="83" fillId="0" borderId="0" xfId="31" applyFont="1" applyAlignment="1">
      <alignment horizontal="left" vertical="center"/>
    </xf>
    <xf numFmtId="0" fontId="33" fillId="0" borderId="0" xfId="31" applyFont="1" applyAlignment="1">
      <alignment horizontal="right" shrinkToFit="1"/>
    </xf>
    <xf numFmtId="0" fontId="90" fillId="0" borderId="0" xfId="31" applyFont="1"/>
    <xf numFmtId="0" fontId="33" fillId="0" borderId="0" xfId="31" applyFont="1" applyBorder="1"/>
    <xf numFmtId="0" fontId="54" fillId="0" borderId="0" xfId="31" applyFont="1" applyBorder="1" applyAlignment="1">
      <alignment vertical="center"/>
    </xf>
    <xf numFmtId="0" fontId="33" fillId="0" borderId="0" xfId="31" applyFont="1" applyBorder="1" applyAlignment="1">
      <alignment vertical="center"/>
    </xf>
    <xf numFmtId="0" fontId="91" fillId="0" borderId="0" xfId="31" applyFont="1"/>
    <xf numFmtId="0" fontId="93" fillId="0" borderId="0" xfId="98" applyNumberFormat="1" applyFont="1" applyAlignment="1">
      <alignment vertical="center"/>
    </xf>
    <xf numFmtId="0" fontId="92" fillId="0" borderId="0" xfId="98" applyNumberFormat="1"/>
    <xf numFmtId="0" fontId="92" fillId="0" borderId="0" xfId="98"/>
    <xf numFmtId="0" fontId="95" fillId="0" borderId="0" xfId="98" applyNumberFormat="1" applyFont="1"/>
    <xf numFmtId="0" fontId="96" fillId="0" borderId="0" xfId="98" applyNumberFormat="1" applyFont="1"/>
    <xf numFmtId="0" fontId="98" fillId="0" borderId="110" xfId="98" applyNumberFormat="1" applyFont="1" applyBorder="1" applyAlignment="1">
      <alignment horizontal="center" vertical="center"/>
    </xf>
    <xf numFmtId="0" fontId="92" fillId="0" borderId="111" xfId="98" applyNumberFormat="1" applyBorder="1" applyAlignment="1">
      <alignment vertical="center"/>
    </xf>
    <xf numFmtId="0" fontId="92" fillId="0" borderId="112" xfId="98" applyNumberFormat="1" applyBorder="1" applyAlignment="1">
      <alignment vertical="center"/>
    </xf>
    <xf numFmtId="0" fontId="17" fillId="0" borderId="0" xfId="2" applyFont="1" applyFill="1" applyBorder="1" applyAlignment="1">
      <alignment horizontal="center" vertical="center"/>
    </xf>
    <xf numFmtId="0" fontId="17" fillId="0" borderId="69" xfId="2" applyFont="1" applyFill="1" applyBorder="1" applyAlignment="1">
      <alignment horizontal="center" vertical="center"/>
    </xf>
    <xf numFmtId="0" fontId="2" fillId="0" borderId="0" xfId="2" applyFont="1" applyFill="1" applyBorder="1" applyAlignment="1">
      <alignment horizontal="center" vertical="center"/>
    </xf>
    <xf numFmtId="0" fontId="101" fillId="0" borderId="0" xfId="2" applyFont="1" applyFill="1" applyBorder="1" applyAlignment="1">
      <alignment horizontal="center" vertical="center"/>
    </xf>
    <xf numFmtId="0" fontId="101" fillId="0" borderId="76" xfId="2" applyFont="1" applyFill="1" applyBorder="1" applyAlignment="1">
      <alignment horizontal="center" vertical="center"/>
    </xf>
    <xf numFmtId="0" fontId="101" fillId="0" borderId="75" xfId="2" applyFont="1" applyFill="1" applyBorder="1" applyAlignment="1">
      <alignment horizontal="center" vertical="center"/>
    </xf>
    <xf numFmtId="0" fontId="2" fillId="0" borderId="6" xfId="2" applyFont="1" applyFill="1" applyBorder="1" applyAlignment="1">
      <alignment vertical="center"/>
    </xf>
    <xf numFmtId="0" fontId="18" fillId="0" borderId="0" xfId="2" applyFont="1" applyFill="1" applyAlignment="1">
      <alignment horizontal="left" vertical="top"/>
    </xf>
    <xf numFmtId="0" fontId="0" fillId="0" borderId="0" xfId="2" applyFont="1" applyFill="1" applyAlignment="1">
      <alignment vertical="center"/>
    </xf>
    <xf numFmtId="0" fontId="3" fillId="0" borderId="0" xfId="0" applyNumberFormat="1" applyFont="1" applyFill="1" applyAlignment="1">
      <alignment horizontal="center" vertical="center" shrinkToFit="1"/>
    </xf>
    <xf numFmtId="0" fontId="3" fillId="0" borderId="5" xfId="0" applyNumberFormat="1" applyFont="1" applyFill="1" applyBorder="1" applyAlignment="1">
      <alignment horizontal="center" vertical="center" shrinkToFit="1"/>
    </xf>
    <xf numFmtId="0" fontId="3" fillId="0" borderId="7" xfId="0" applyNumberFormat="1" applyFont="1" applyFill="1" applyBorder="1" applyAlignment="1">
      <alignment horizontal="center" vertical="center" shrinkToFit="1"/>
    </xf>
    <xf numFmtId="0" fontId="3" fillId="0" borderId="3" xfId="0" applyNumberFormat="1" applyFont="1" applyFill="1" applyBorder="1" applyAlignment="1">
      <alignment horizontal="center" vertical="center" shrinkToFit="1"/>
    </xf>
    <xf numFmtId="0" fontId="16" fillId="0" borderId="0" xfId="2" applyFont="1" applyFill="1" applyBorder="1" applyAlignment="1">
      <alignment horizontal="center" vertical="center"/>
    </xf>
    <xf numFmtId="0" fontId="17" fillId="0" borderId="0" xfId="2" applyFont="1" applyFill="1" applyBorder="1" applyAlignment="1">
      <alignment horizontal="center" vertical="center"/>
    </xf>
    <xf numFmtId="0" fontId="17" fillId="0" borderId="69" xfId="2" applyFont="1" applyFill="1" applyBorder="1" applyAlignment="1">
      <alignment horizontal="center" vertical="center"/>
    </xf>
    <xf numFmtId="0" fontId="103" fillId="0" borderId="0" xfId="31" applyFont="1"/>
    <xf numFmtId="0" fontId="87" fillId="0" borderId="0" xfId="31" applyFont="1" applyAlignment="1">
      <alignment horizontal="center"/>
    </xf>
    <xf numFmtId="0" fontId="17" fillId="0" borderId="82" xfId="2" applyFont="1" applyFill="1" applyBorder="1" applyAlignment="1">
      <alignment horizontal="center" vertical="center"/>
    </xf>
    <xf numFmtId="0" fontId="21" fillId="0" borderId="114" xfId="2" applyFont="1" applyFill="1" applyBorder="1" applyAlignment="1">
      <alignment horizontal="center" vertical="center"/>
    </xf>
    <xf numFmtId="0" fontId="55" fillId="0" borderId="6" xfId="2" applyFont="1" applyFill="1" applyBorder="1" applyAlignment="1">
      <alignment horizontal="center" vertical="center"/>
    </xf>
    <xf numFmtId="0" fontId="2" fillId="0" borderId="46" xfId="2" applyFont="1" applyFill="1" applyBorder="1" applyAlignment="1">
      <alignment horizontal="center" vertical="center"/>
    </xf>
    <xf numFmtId="0" fontId="21" fillId="0" borderId="113" xfId="2" applyFont="1" applyFill="1" applyBorder="1" applyAlignment="1">
      <alignment horizontal="center" vertical="center"/>
    </xf>
    <xf numFmtId="0" fontId="55" fillId="0" borderId="10" xfId="2" applyFont="1" applyFill="1" applyBorder="1" applyAlignment="1">
      <alignment horizontal="center" vertical="center"/>
    </xf>
    <xf numFmtId="0" fontId="64" fillId="0" borderId="78" xfId="2" applyFont="1" applyFill="1" applyBorder="1" applyAlignment="1">
      <alignment horizontal="center" vertical="center"/>
    </xf>
    <xf numFmtId="0" fontId="56" fillId="0" borderId="6" xfId="2" applyFont="1" applyFill="1" applyBorder="1" applyAlignment="1">
      <alignment horizontal="center" vertical="center"/>
    </xf>
    <xf numFmtId="0" fontId="104" fillId="0" borderId="0" xfId="98" applyNumberFormat="1" applyFont="1" applyAlignment="1">
      <alignment vertical="center"/>
    </xf>
    <xf numFmtId="0" fontId="107" fillId="0" borderId="0" xfId="98" applyNumberFormat="1" applyFont="1" applyAlignment="1">
      <alignment horizontal="right"/>
    </xf>
    <xf numFmtId="0" fontId="108" fillId="0" borderId="0" xfId="98" applyNumberFormat="1" applyFont="1" applyAlignment="1">
      <alignment vertical="center"/>
    </xf>
    <xf numFmtId="0" fontId="2" fillId="0" borderId="0" xfId="31" applyFont="1" applyAlignment="1">
      <alignment horizontal="center"/>
    </xf>
    <xf numFmtId="0" fontId="54" fillId="0" borderId="0" xfId="31" applyFont="1" applyBorder="1" applyAlignment="1">
      <alignment horizontal="center" vertical="center" shrinkToFit="1"/>
    </xf>
    <xf numFmtId="0" fontId="17" fillId="0" borderId="0" xfId="2" applyFont="1" applyFill="1" applyBorder="1" applyAlignment="1">
      <alignment horizontal="center" vertical="center"/>
    </xf>
    <xf numFmtId="0" fontId="18" fillId="0" borderId="0" xfId="2" applyFont="1" applyFill="1" applyBorder="1" applyAlignment="1">
      <alignment horizontal="center" vertical="center"/>
    </xf>
    <xf numFmtId="0" fontId="17" fillId="0" borderId="69" xfId="2" applyFont="1" applyFill="1" applyBorder="1" applyAlignment="1">
      <alignment horizontal="center" vertical="center"/>
    </xf>
    <xf numFmtId="0" fontId="16" fillId="0" borderId="0" xfId="2" applyFont="1" applyFill="1" applyBorder="1" applyAlignment="1">
      <alignment horizontal="center" vertical="center"/>
    </xf>
    <xf numFmtId="0" fontId="16" fillId="0" borderId="72" xfId="2" applyFont="1" applyFill="1" applyBorder="1" applyAlignment="1">
      <alignment horizontal="center" vertical="center"/>
    </xf>
    <xf numFmtId="0" fontId="5" fillId="0" borderId="50" xfId="0" applyFont="1" applyFill="1" applyBorder="1" applyAlignment="1">
      <alignment horizontal="distributed" vertical="center" justifyLastLine="1" shrinkToFit="1"/>
    </xf>
    <xf numFmtId="0" fontId="5" fillId="0" borderId="116" xfId="0" applyFont="1" applyFill="1" applyBorder="1" applyAlignment="1">
      <alignment horizontal="distributed" vertical="center" justifyLastLine="1" shrinkToFit="1"/>
    </xf>
    <xf numFmtId="0" fontId="30" fillId="0" borderId="64" xfId="0" applyFont="1" applyFill="1" applyBorder="1" applyAlignment="1">
      <alignment horizontal="distributed" vertical="center" justifyLastLine="1" shrinkToFit="1"/>
    </xf>
    <xf numFmtId="0" fontId="32" fillId="0" borderId="62" xfId="0" applyFont="1" applyFill="1" applyBorder="1" applyAlignment="1">
      <alignment horizontal="distributed" vertical="center" justifyLastLine="1" shrinkToFit="1"/>
    </xf>
    <xf numFmtId="0" fontId="32" fillId="0" borderId="119" xfId="0" applyFont="1" applyFill="1" applyBorder="1" applyAlignment="1">
      <alignment horizontal="distributed" vertical="center" justifyLastLine="1" shrinkToFit="1"/>
    </xf>
    <xf numFmtId="0" fontId="10" fillId="0" borderId="64" xfId="0" applyFont="1" applyFill="1" applyBorder="1" applyAlignment="1">
      <alignment horizontal="center" vertical="center" shrinkToFit="1"/>
    </xf>
    <xf numFmtId="0" fontId="30" fillId="0" borderId="120" xfId="0" applyFont="1" applyFill="1" applyBorder="1" applyAlignment="1">
      <alignment horizontal="center" vertical="center" shrinkToFit="1"/>
    </xf>
    <xf numFmtId="0" fontId="32" fillId="39" borderId="50" xfId="0" applyFont="1" applyFill="1" applyBorder="1" applyAlignment="1">
      <alignment horizontal="distributed" vertical="center" justifyLastLine="1" shrinkToFit="1"/>
    </xf>
    <xf numFmtId="0" fontId="30" fillId="39" borderId="51" xfId="0" applyFont="1" applyFill="1" applyBorder="1" applyAlignment="1">
      <alignment horizontal="center" vertical="center" shrinkToFit="1"/>
    </xf>
    <xf numFmtId="0" fontId="30" fillId="39" borderId="64" xfId="0" applyFont="1" applyFill="1" applyBorder="1" applyAlignment="1">
      <alignment horizontal="center" vertical="center" shrinkToFit="1"/>
    </xf>
    <xf numFmtId="0" fontId="30" fillId="14" borderId="90" xfId="0" applyFont="1" applyFill="1" applyBorder="1" applyAlignment="1">
      <alignment horizontal="center" vertical="center" wrapText="1"/>
    </xf>
    <xf numFmtId="0" fontId="30" fillId="14" borderId="2" xfId="0" applyFont="1" applyFill="1" applyBorder="1" applyAlignment="1">
      <alignment horizontal="center" vertical="center" wrapText="1"/>
    </xf>
    <xf numFmtId="0" fontId="30" fillId="14" borderId="87" xfId="0" applyFont="1" applyFill="1" applyBorder="1" applyAlignment="1">
      <alignment horizontal="center" vertical="center" shrinkToFit="1"/>
    </xf>
    <xf numFmtId="0" fontId="30" fillId="14" borderId="61" xfId="0" applyFont="1" applyFill="1" applyBorder="1" applyAlignment="1">
      <alignment horizontal="center" vertical="center" shrinkToFit="1"/>
    </xf>
    <xf numFmtId="0" fontId="29" fillId="14" borderId="63" xfId="0" applyFont="1" applyFill="1" applyBorder="1" applyAlignment="1">
      <alignment horizontal="distributed" vertical="center" justifyLastLine="1" shrinkToFit="1"/>
    </xf>
    <xf numFmtId="0" fontId="29" fillId="14" borderId="50" xfId="0" applyFont="1" applyFill="1" applyBorder="1" applyAlignment="1">
      <alignment horizontal="distributed" vertical="center" justifyLastLine="1" shrinkToFit="1"/>
    </xf>
    <xf numFmtId="0" fontId="28" fillId="14" borderId="106" xfId="0" applyFont="1" applyFill="1" applyBorder="1" applyAlignment="1">
      <alignment horizontal="center" vertical="center" shrinkToFit="1"/>
    </xf>
    <xf numFmtId="0" fontId="28" fillId="14" borderId="62" xfId="0" applyFont="1" applyFill="1" applyBorder="1" applyAlignment="1">
      <alignment horizontal="center" vertical="center" shrinkToFit="1"/>
    </xf>
    <xf numFmtId="0" fontId="32" fillId="14" borderId="63" xfId="0" applyFont="1" applyFill="1" applyBorder="1" applyAlignment="1">
      <alignment horizontal="distributed" vertical="center" justifyLastLine="1" shrinkToFit="1"/>
    </xf>
    <xf numFmtId="0" fontId="32" fillId="14" borderId="2" xfId="0" applyFont="1" applyFill="1" applyBorder="1" applyAlignment="1">
      <alignment horizontal="distributed" vertical="center" justifyLastLine="1" shrinkToFit="1"/>
    </xf>
    <xf numFmtId="0" fontId="30" fillId="14" borderId="117" xfId="0" applyFont="1" applyFill="1" applyBorder="1" applyAlignment="1">
      <alignment horizontal="center" vertical="center" shrinkToFit="1"/>
    </xf>
    <xf numFmtId="0" fontId="30" fillId="14" borderId="51" xfId="0" applyFont="1" applyFill="1" applyBorder="1" applyAlignment="1">
      <alignment horizontal="center" vertical="center" shrinkToFit="1"/>
    </xf>
    <xf numFmtId="0" fontId="32" fillId="14" borderId="118" xfId="0" applyFont="1" applyFill="1" applyBorder="1" applyAlignment="1">
      <alignment horizontal="distributed" vertical="center" justifyLastLine="1" shrinkToFit="1"/>
    </xf>
    <xf numFmtId="0" fontId="32" fillId="14" borderId="108" xfId="0" applyFont="1" applyFill="1" applyBorder="1" applyAlignment="1">
      <alignment horizontal="distributed" vertical="center" justifyLastLine="1" shrinkToFit="1"/>
    </xf>
    <xf numFmtId="0" fontId="30" fillId="14" borderId="64" xfId="0" applyFont="1" applyFill="1" applyBorder="1" applyAlignment="1">
      <alignment horizontal="center" vertical="center" shrinkToFit="1"/>
    </xf>
    <xf numFmtId="0" fontId="5" fillId="14" borderId="50" xfId="0" applyFont="1" applyFill="1" applyBorder="1" applyAlignment="1">
      <alignment horizontal="distributed" vertical="center" justifyLastLine="1" shrinkToFit="1"/>
    </xf>
    <xf numFmtId="0" fontId="10" fillId="14" borderId="51" xfId="0" applyFont="1" applyFill="1" applyBorder="1" applyAlignment="1">
      <alignment horizontal="center" vertical="center" shrinkToFit="1"/>
    </xf>
    <xf numFmtId="0" fontId="109" fillId="0" borderId="0" xfId="99" applyFont="1" applyAlignment="1">
      <alignment vertical="center"/>
    </xf>
    <xf numFmtId="0" fontId="112" fillId="0" borderId="0" xfId="99" applyFont="1" applyAlignment="1">
      <alignment vertical="center"/>
    </xf>
    <xf numFmtId="0" fontId="113" fillId="0" borderId="0" xfId="99" applyFont="1" applyAlignment="1">
      <alignment vertical="center"/>
    </xf>
    <xf numFmtId="0" fontId="113" fillId="0" borderId="0" xfId="99" applyFont="1" applyAlignment="1">
      <alignment horizontal="center" vertical="center"/>
    </xf>
    <xf numFmtId="0" fontId="114" fillId="0" borderId="17" xfId="99" applyFont="1" applyBorder="1" applyAlignment="1">
      <alignment horizontal="center" vertical="center"/>
    </xf>
    <xf numFmtId="0" fontId="114" fillId="0" borderId="17" xfId="99" applyFont="1" applyBorder="1" applyAlignment="1">
      <alignment vertical="center"/>
    </xf>
    <xf numFmtId="0" fontId="114" fillId="0" borderId="17" xfId="99" applyFont="1" applyBorder="1" applyAlignment="1">
      <alignment horizontal="right" vertical="center"/>
    </xf>
    <xf numFmtId="0" fontId="114" fillId="0" borderId="0" xfId="99" applyFont="1" applyAlignment="1">
      <alignment vertical="center"/>
    </xf>
    <xf numFmtId="0" fontId="114" fillId="0" borderId="0" xfId="99" applyFont="1" applyBorder="1" applyAlignment="1">
      <alignment vertical="center"/>
    </xf>
    <xf numFmtId="0" fontId="114" fillId="0" borderId="124" xfId="99" applyFont="1" applyBorder="1" applyAlignment="1">
      <alignment horizontal="center" vertical="center"/>
    </xf>
    <xf numFmtId="0" fontId="115" fillId="0" borderId="0" xfId="99" applyFont="1" applyAlignment="1">
      <alignment vertical="center"/>
    </xf>
    <xf numFmtId="0" fontId="115" fillId="0" borderId="0" xfId="99" applyFont="1" applyBorder="1" applyAlignment="1">
      <alignment vertical="center"/>
    </xf>
    <xf numFmtId="0" fontId="112" fillId="0" borderId="0" xfId="99" applyFont="1" applyBorder="1" applyAlignment="1">
      <alignment vertical="center"/>
    </xf>
    <xf numFmtId="0" fontId="116" fillId="39" borderId="26" xfId="99" applyFont="1" applyFill="1" applyBorder="1" applyAlignment="1">
      <alignment horizontal="center" vertical="center" shrinkToFit="1"/>
    </xf>
    <xf numFmtId="0" fontId="110" fillId="0" borderId="121" xfId="99" applyFont="1" applyBorder="1" applyAlignment="1">
      <alignment vertical="center"/>
    </xf>
    <xf numFmtId="0" fontId="110" fillId="0" borderId="122" xfId="99" applyFont="1" applyBorder="1" applyAlignment="1">
      <alignment vertical="center"/>
    </xf>
    <xf numFmtId="0" fontId="110" fillId="0" borderId="17" xfId="99" applyFont="1" applyBorder="1" applyAlignment="1">
      <alignment horizontal="center" vertical="center"/>
    </xf>
    <xf numFmtId="0" fontId="110" fillId="0" borderId="33" xfId="99" applyFont="1" applyBorder="1" applyAlignment="1">
      <alignment vertical="center"/>
    </xf>
    <xf numFmtId="0" fontId="116" fillId="39" borderId="13" xfId="99" applyFont="1" applyFill="1" applyBorder="1" applyAlignment="1">
      <alignment horizontal="center" vertical="center" shrinkToFit="1"/>
    </xf>
    <xf numFmtId="0" fontId="110" fillId="0" borderId="4" xfId="99" applyFont="1" applyBorder="1" applyAlignment="1">
      <alignment vertical="center"/>
    </xf>
    <xf numFmtId="0" fontId="110" fillId="0" borderId="43" xfId="99" applyFont="1" applyBorder="1" applyAlignment="1">
      <alignment vertical="center"/>
    </xf>
    <xf numFmtId="0" fontId="110" fillId="0" borderId="10" xfId="99" applyFont="1" applyBorder="1" applyAlignment="1">
      <alignment horizontal="center" vertical="center"/>
    </xf>
    <xf numFmtId="0" fontId="110" fillId="0" borderId="24" xfId="99" applyFont="1" applyBorder="1" applyAlignment="1">
      <alignment vertical="center"/>
    </xf>
    <xf numFmtId="0" fontId="116" fillId="39" borderId="123" xfId="99" applyFont="1" applyFill="1" applyBorder="1" applyAlignment="1">
      <alignment horizontal="center" vertical="center" shrinkToFit="1"/>
    </xf>
    <xf numFmtId="0" fontId="110" fillId="0" borderId="125" xfId="99" applyFont="1" applyBorder="1" applyAlignment="1">
      <alignment vertical="center"/>
    </xf>
    <xf numFmtId="0" fontId="110" fillId="0" borderId="126" xfId="99" applyFont="1" applyBorder="1" applyAlignment="1">
      <alignment vertical="center"/>
    </xf>
    <xf numFmtId="0" fontId="110" fillId="0" borderId="124" xfId="99" applyFont="1" applyBorder="1" applyAlignment="1">
      <alignment horizontal="center" vertical="center"/>
    </xf>
    <xf numFmtId="0" fontId="110" fillId="0" borderId="25" xfId="99" applyFont="1" applyBorder="1" applyAlignment="1">
      <alignment vertical="center"/>
    </xf>
    <xf numFmtId="0" fontId="110" fillId="0" borderId="44" xfId="99" applyFont="1" applyFill="1" applyBorder="1" applyAlignment="1">
      <alignment vertical="center" shrinkToFit="1"/>
    </xf>
    <xf numFmtId="0" fontId="110" fillId="0" borderId="45" xfId="99" applyFont="1" applyFill="1" applyBorder="1" applyAlignment="1">
      <alignment vertical="center" shrinkToFit="1"/>
    </xf>
    <xf numFmtId="0" fontId="110" fillId="0" borderId="86" xfId="99" applyFont="1" applyBorder="1" applyAlignment="1">
      <alignment horizontal="center" vertical="center"/>
    </xf>
    <xf numFmtId="0" fontId="110" fillId="0" borderId="22" xfId="99" applyFont="1" applyBorder="1" applyAlignment="1">
      <alignment vertical="center"/>
    </xf>
    <xf numFmtId="0" fontId="3" fillId="0" borderId="7" xfId="0" applyNumberFormat="1" applyFont="1" applyFill="1" applyBorder="1" applyAlignment="1">
      <alignment horizontal="center" vertical="center" shrinkToFit="1"/>
    </xf>
    <xf numFmtId="0" fontId="18" fillId="0" borderId="0" xfId="2" applyFont="1" applyFill="1" applyBorder="1" applyAlignment="1">
      <alignment horizontal="center" vertical="center"/>
    </xf>
    <xf numFmtId="0" fontId="64" fillId="0" borderId="133" xfId="2" applyFont="1" applyFill="1" applyBorder="1" applyAlignment="1">
      <alignment horizontal="center" vertical="center"/>
    </xf>
    <xf numFmtId="0" fontId="119" fillId="0" borderId="0" xfId="0" applyFont="1" applyBorder="1" applyAlignment="1">
      <alignment vertical="center" wrapText="1"/>
    </xf>
    <xf numFmtId="0" fontId="87" fillId="0" borderId="0" xfId="31" applyFont="1" applyAlignment="1"/>
    <xf numFmtId="0" fontId="118" fillId="41" borderId="5" xfId="0" applyNumberFormat="1" applyFont="1" applyFill="1" applyBorder="1" applyAlignment="1">
      <alignment horizontal="center" vertical="center" shrinkToFit="1"/>
    </xf>
    <xf numFmtId="0" fontId="118" fillId="41" borderId="6" xfId="0" applyNumberFormat="1" applyFont="1" applyFill="1" applyBorder="1" applyAlignment="1">
      <alignment horizontal="center" vertical="center" shrinkToFit="1"/>
    </xf>
    <xf numFmtId="0" fontId="118" fillId="41" borderId="7" xfId="0" applyNumberFormat="1" applyFont="1" applyFill="1" applyBorder="1" applyAlignment="1">
      <alignment horizontal="center" vertical="center" shrinkToFit="1"/>
    </xf>
    <xf numFmtId="0" fontId="5" fillId="40" borderId="8" xfId="0" applyNumberFormat="1" applyFont="1" applyFill="1" applyBorder="1" applyAlignment="1">
      <alignment horizontal="center" vertical="center"/>
    </xf>
    <xf numFmtId="0" fontId="36" fillId="40" borderId="13" xfId="0" applyNumberFormat="1" applyFont="1" applyFill="1" applyBorder="1" applyAlignment="1">
      <alignment horizontal="center" vertical="center" shrinkToFit="1"/>
    </xf>
    <xf numFmtId="0" fontId="32" fillId="40" borderId="10" xfId="0" applyNumberFormat="1" applyFont="1" applyFill="1" applyBorder="1" applyAlignment="1">
      <alignment horizontal="center" vertical="center" shrinkToFit="1"/>
    </xf>
    <xf numFmtId="0" fontId="35" fillId="40" borderId="4" xfId="0" applyNumberFormat="1" applyFont="1" applyFill="1" applyBorder="1" applyAlignment="1">
      <alignment horizontal="center" vertical="center" shrinkToFit="1"/>
    </xf>
    <xf numFmtId="0" fontId="29" fillId="40" borderId="8" xfId="0" applyNumberFormat="1" applyFont="1" applyFill="1" applyBorder="1" applyAlignment="1">
      <alignment horizontal="center" vertical="center" shrinkToFit="1"/>
    </xf>
    <xf numFmtId="0" fontId="29" fillId="40" borderId="13" xfId="0" applyNumberFormat="1" applyFont="1" applyFill="1" applyBorder="1" applyAlignment="1">
      <alignment horizontal="center" vertical="center" shrinkToFit="1"/>
    </xf>
    <xf numFmtId="0" fontId="37" fillId="40" borderId="4" xfId="0" applyNumberFormat="1" applyFont="1" applyFill="1" applyBorder="1" applyAlignment="1">
      <alignment horizontal="center" vertical="center" shrinkToFit="1"/>
    </xf>
    <xf numFmtId="0" fontId="36" fillId="40" borderId="8" xfId="0" applyNumberFormat="1" applyFont="1" applyFill="1" applyBorder="1" applyAlignment="1">
      <alignment horizontal="center" vertical="center" shrinkToFit="1"/>
    </xf>
    <xf numFmtId="0" fontId="5" fillId="40" borderId="13" xfId="0" applyNumberFormat="1" applyFont="1" applyFill="1" applyBorder="1" applyAlignment="1">
      <alignment horizontal="center" vertical="center" shrinkToFit="1"/>
    </xf>
    <xf numFmtId="0" fontId="5" fillId="40" borderId="4" xfId="0" applyNumberFormat="1" applyFont="1" applyFill="1" applyBorder="1" applyAlignment="1">
      <alignment horizontal="center" vertical="center" shrinkToFit="1"/>
    </xf>
    <xf numFmtId="0" fontId="37" fillId="40" borderId="8" xfId="0" applyNumberFormat="1" applyFont="1" applyFill="1" applyBorder="1" applyAlignment="1">
      <alignment horizontal="center" vertical="center" shrinkToFit="1"/>
    </xf>
    <xf numFmtId="0" fontId="37" fillId="40" borderId="13" xfId="0" applyNumberFormat="1" applyFont="1" applyFill="1" applyBorder="1" applyAlignment="1">
      <alignment horizontal="center" vertical="center" shrinkToFit="1"/>
    </xf>
    <xf numFmtId="0" fontId="36" fillId="40" borderId="4" xfId="0" applyNumberFormat="1" applyFont="1" applyFill="1" applyBorder="1" applyAlignment="1">
      <alignment horizontal="center" vertical="center" shrinkToFit="1"/>
    </xf>
    <xf numFmtId="0" fontId="37" fillId="40" borderId="26" xfId="0" applyNumberFormat="1" applyFont="1" applyFill="1" applyBorder="1" applyAlignment="1">
      <alignment horizontal="center" vertical="center" shrinkToFit="1"/>
    </xf>
    <xf numFmtId="0" fontId="32" fillId="40" borderId="6" xfId="0" applyNumberFormat="1" applyFont="1" applyFill="1" applyBorder="1" applyAlignment="1">
      <alignment horizontal="center" vertical="center" shrinkToFit="1"/>
    </xf>
    <xf numFmtId="0" fontId="36" fillId="40" borderId="7" xfId="0" applyNumberFormat="1" applyFont="1" applyFill="1" applyBorder="1" applyAlignment="1">
      <alignment horizontal="center" vertical="center" shrinkToFit="1"/>
    </xf>
    <xf numFmtId="0" fontId="29" fillId="40" borderId="89" xfId="0" applyNumberFormat="1" applyFont="1" applyFill="1" applyBorder="1" applyAlignment="1">
      <alignment horizontal="center" vertical="center" shrinkToFit="1"/>
    </xf>
    <xf numFmtId="0" fontId="5" fillId="40" borderId="24" xfId="0" applyNumberFormat="1" applyFont="1" applyFill="1" applyBorder="1" applyAlignment="1">
      <alignment horizontal="center" vertical="center"/>
    </xf>
    <xf numFmtId="0" fontId="124" fillId="0" borderId="0" xfId="3" applyFont="1" applyAlignment="1">
      <alignment horizontal="right"/>
    </xf>
    <xf numFmtId="0" fontId="55" fillId="0" borderId="0" xfId="31" applyFont="1"/>
    <xf numFmtId="0" fontId="55" fillId="0" borderId="0" xfId="3" applyFont="1" applyAlignment="1">
      <alignment horizontal="center"/>
    </xf>
    <xf numFmtId="56" fontId="28" fillId="0" borderId="0" xfId="0" applyNumberFormat="1" applyFont="1" applyFill="1" applyAlignment="1">
      <alignment horizontal="left" vertical="center"/>
    </xf>
    <xf numFmtId="0" fontId="16" fillId="0" borderId="0" xfId="2" applyFont="1" applyFill="1" applyBorder="1" applyAlignment="1">
      <alignment horizontal="center" vertical="center"/>
    </xf>
    <xf numFmtId="0" fontId="17" fillId="0" borderId="0" xfId="2" applyFont="1" applyFill="1" applyBorder="1" applyAlignment="1">
      <alignment horizontal="center" vertical="center"/>
    </xf>
    <xf numFmtId="0" fontId="17" fillId="0" borderId="69" xfId="2" applyFont="1" applyFill="1" applyBorder="1" applyAlignment="1">
      <alignment horizontal="center" vertical="center"/>
    </xf>
    <xf numFmtId="0" fontId="64" fillId="0" borderId="134" xfId="2" applyFont="1" applyFill="1" applyBorder="1" applyAlignment="1">
      <alignment horizontal="center" vertical="center"/>
    </xf>
    <xf numFmtId="0" fontId="16" fillId="0" borderId="135" xfId="2" applyFont="1" applyFill="1" applyBorder="1" applyAlignment="1">
      <alignment horizontal="center" vertical="center"/>
    </xf>
    <xf numFmtId="0" fontId="56" fillId="0" borderId="135" xfId="2" applyFont="1" applyFill="1" applyBorder="1" applyAlignment="1">
      <alignment horizontal="center" vertical="center"/>
    </xf>
    <xf numFmtId="0" fontId="64" fillId="43" borderId="75" xfId="2" applyFont="1" applyFill="1" applyBorder="1" applyAlignment="1">
      <alignment horizontal="center" vertical="center" shrinkToFit="1"/>
    </xf>
    <xf numFmtId="0" fontId="21" fillId="0" borderId="136" xfId="2" applyFont="1" applyFill="1" applyBorder="1" applyAlignment="1">
      <alignment horizontal="center" vertical="center"/>
    </xf>
    <xf numFmtId="0" fontId="21" fillId="0" borderId="137" xfId="2" applyFont="1" applyFill="1" applyBorder="1" applyAlignment="1">
      <alignment horizontal="center" vertical="center"/>
    </xf>
    <xf numFmtId="0" fontId="55" fillId="0" borderId="137" xfId="2" applyFont="1" applyFill="1" applyBorder="1" applyAlignment="1">
      <alignment horizontal="center" vertical="center"/>
    </xf>
    <xf numFmtId="0" fontId="21" fillId="0" borderId="12" xfId="2" applyFont="1" applyFill="1" applyBorder="1" applyAlignment="1">
      <alignment horizontal="center" vertical="top"/>
    </xf>
    <xf numFmtId="0" fontId="21" fillId="0" borderId="136" xfId="2" applyFont="1" applyFill="1" applyBorder="1" applyAlignment="1">
      <alignment horizontal="center" vertical="top"/>
    </xf>
    <xf numFmtId="0" fontId="21" fillId="0" borderId="137" xfId="2" applyFont="1" applyFill="1" applyBorder="1" applyAlignment="1">
      <alignment horizontal="center" vertical="top"/>
    </xf>
    <xf numFmtId="0" fontId="59" fillId="0" borderId="137" xfId="2" applyFont="1" applyFill="1" applyBorder="1" applyAlignment="1">
      <alignment horizontal="center" vertical="center"/>
    </xf>
    <xf numFmtId="0" fontId="21" fillId="0" borderId="138" xfId="2" applyFont="1" applyFill="1" applyBorder="1" applyAlignment="1">
      <alignment horizontal="center" vertical="center"/>
    </xf>
    <xf numFmtId="0" fontId="64" fillId="43" borderId="76" xfId="2" applyFont="1" applyFill="1" applyBorder="1" applyAlignment="1">
      <alignment horizontal="center" vertical="center" shrinkToFit="1"/>
    </xf>
    <xf numFmtId="0" fontId="101" fillId="0" borderId="69" xfId="2" applyFont="1" applyFill="1" applyBorder="1" applyAlignment="1">
      <alignment horizontal="center" vertical="center"/>
    </xf>
    <xf numFmtId="0" fontId="21" fillId="0" borderId="10"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135" xfId="2" applyFont="1" applyFill="1" applyBorder="1" applyAlignment="1">
      <alignment horizontal="center" vertical="center"/>
    </xf>
    <xf numFmtId="0" fontId="83" fillId="0" borderId="0" xfId="31" applyFont="1" applyAlignment="1">
      <alignment horizontal="center"/>
    </xf>
    <xf numFmtId="0" fontId="33" fillId="0" borderId="0" xfId="31" applyFont="1" applyAlignment="1">
      <alignment horizontal="left"/>
    </xf>
    <xf numFmtId="0" fontId="54" fillId="0" borderId="43" xfId="31" applyFont="1" applyBorder="1" applyAlignment="1">
      <alignment horizontal="center" vertical="center" shrinkToFit="1"/>
    </xf>
    <xf numFmtId="0" fontId="54" fillId="0" borderId="10" xfId="31" applyFont="1" applyBorder="1" applyAlignment="1">
      <alignment horizontal="center" vertical="center" shrinkToFit="1"/>
    </xf>
    <xf numFmtId="0" fontId="54" fillId="0" borderId="4" xfId="31" applyFont="1" applyBorder="1" applyAlignment="1">
      <alignment horizontal="center" vertical="center" shrinkToFit="1"/>
    </xf>
    <xf numFmtId="0" fontId="83" fillId="0" borderId="44" xfId="31" applyFont="1" applyBorder="1" applyAlignment="1">
      <alignment horizontal="center" vertical="center"/>
    </xf>
    <xf numFmtId="0" fontId="83" fillId="0" borderId="45" xfId="31" applyFont="1" applyBorder="1" applyAlignment="1">
      <alignment horizontal="center" vertical="center"/>
    </xf>
    <xf numFmtId="0" fontId="83" fillId="0" borderId="48" xfId="31" applyFont="1" applyBorder="1" applyAlignment="1">
      <alignment horizontal="center" vertical="center"/>
    </xf>
    <xf numFmtId="0" fontId="114" fillId="39" borderId="123" xfId="99" applyFont="1" applyFill="1" applyBorder="1" applyAlignment="1">
      <alignment horizontal="left" vertical="center"/>
    </xf>
    <xf numFmtId="0" fontId="114" fillId="39" borderId="124" xfId="99" applyFont="1" applyFill="1" applyBorder="1" applyAlignment="1">
      <alignment horizontal="left" vertical="center"/>
    </xf>
    <xf numFmtId="0" fontId="114" fillId="0" borderId="124" xfId="99" applyFont="1" applyBorder="1" applyAlignment="1">
      <alignment horizontal="left" vertical="center"/>
    </xf>
    <xf numFmtId="0" fontId="114" fillId="0" borderId="125" xfId="99" applyFont="1" applyBorder="1" applyAlignment="1">
      <alignment horizontal="left" vertical="center"/>
    </xf>
    <xf numFmtId="0" fontId="114" fillId="39" borderId="126" xfId="99" applyFont="1" applyFill="1" applyBorder="1" applyAlignment="1">
      <alignment horizontal="left" vertical="center"/>
    </xf>
    <xf numFmtId="49" fontId="114" fillId="0" borderId="124" xfId="99" applyNumberFormat="1" applyFont="1" applyBorder="1" applyAlignment="1">
      <alignment horizontal="center" vertical="center"/>
    </xf>
    <xf numFmtId="49" fontId="114" fillId="0" borderId="25" xfId="99" applyNumberFormat="1" applyFont="1" applyBorder="1" applyAlignment="1">
      <alignment horizontal="center" vertical="center"/>
    </xf>
    <xf numFmtId="0" fontId="109" fillId="0" borderId="0" xfId="99" applyFont="1" applyAlignment="1">
      <alignment horizontal="center" vertical="center" wrapText="1"/>
    </xf>
    <xf numFmtId="0" fontId="109" fillId="0" borderId="0" xfId="99" applyFont="1" applyAlignment="1">
      <alignment horizontal="center" vertical="center"/>
    </xf>
    <xf numFmtId="0" fontId="114" fillId="39" borderId="18" xfId="99" applyFont="1" applyFill="1" applyBorder="1" applyAlignment="1">
      <alignment horizontal="left" vertical="center"/>
    </xf>
    <xf numFmtId="0" fontId="114" fillId="39" borderId="17" xfId="99" applyFont="1" applyFill="1" applyBorder="1" applyAlignment="1">
      <alignment horizontal="left" vertical="center"/>
    </xf>
    <xf numFmtId="0" fontId="114" fillId="0" borderId="17" xfId="99" applyFont="1" applyBorder="1" applyAlignment="1">
      <alignment horizontal="left" vertical="center" shrinkToFit="1"/>
    </xf>
    <xf numFmtId="0" fontId="114" fillId="0" borderId="121" xfId="99" applyFont="1" applyBorder="1" applyAlignment="1">
      <alignment horizontal="left" vertical="center" shrinkToFit="1"/>
    </xf>
    <xf numFmtId="0" fontId="114" fillId="39" borderId="122" xfId="99" applyFont="1" applyFill="1" applyBorder="1" applyAlignment="1">
      <alignment horizontal="left" vertical="center"/>
    </xf>
    <xf numFmtId="0" fontId="114" fillId="0" borderId="17" xfId="99" applyFont="1" applyBorder="1" applyAlignment="1">
      <alignment horizontal="left" vertical="center"/>
    </xf>
    <xf numFmtId="0" fontId="114" fillId="0" borderId="33" xfId="99" applyFont="1" applyBorder="1" applyAlignment="1">
      <alignment horizontal="left" vertical="center"/>
    </xf>
    <xf numFmtId="0" fontId="114" fillId="39" borderId="13" xfId="99" applyFont="1" applyFill="1" applyBorder="1" applyAlignment="1">
      <alignment horizontal="left" vertical="center"/>
    </xf>
    <xf numFmtId="0" fontId="114" fillId="39" borderId="10" xfId="99" applyFont="1" applyFill="1" applyBorder="1" applyAlignment="1">
      <alignment horizontal="left" vertical="center"/>
    </xf>
    <xf numFmtId="0" fontId="114" fillId="0" borderId="10" xfId="99" applyFont="1" applyBorder="1" applyAlignment="1">
      <alignment horizontal="left" vertical="center" shrinkToFit="1"/>
    </xf>
    <xf numFmtId="0" fontId="114" fillId="0" borderId="4" xfId="99" applyFont="1" applyBorder="1" applyAlignment="1">
      <alignment horizontal="left" vertical="center" shrinkToFit="1"/>
    </xf>
    <xf numFmtId="0" fontId="114" fillId="39" borderId="43" xfId="99" applyFont="1" applyFill="1" applyBorder="1" applyAlignment="1">
      <alignment horizontal="left" vertical="center"/>
    </xf>
    <xf numFmtId="0" fontId="114" fillId="0" borderId="10" xfId="99" applyFont="1" applyBorder="1" applyAlignment="1">
      <alignment horizontal="left" vertical="center"/>
    </xf>
    <xf numFmtId="0" fontId="114" fillId="0" borderId="24" xfId="99" applyFont="1" applyBorder="1" applyAlignment="1">
      <alignment horizontal="left" vertical="center"/>
    </xf>
    <xf numFmtId="0" fontId="110" fillId="0" borderId="17" xfId="99" applyFont="1" applyBorder="1" applyAlignment="1">
      <alignment horizontal="left" vertical="center"/>
    </xf>
    <xf numFmtId="0" fontId="110" fillId="0" borderId="121" xfId="99" applyFont="1" applyBorder="1" applyAlignment="1">
      <alignment horizontal="left" vertical="center"/>
    </xf>
    <xf numFmtId="0" fontId="110" fillId="0" borderId="127" xfId="99" applyFont="1" applyBorder="1" applyAlignment="1">
      <alignment horizontal="center" vertical="center"/>
    </xf>
    <xf numFmtId="0" fontId="117" fillId="0" borderId="127" xfId="99" applyFont="1" applyBorder="1" applyAlignment="1">
      <alignment horizontal="center" vertical="center"/>
    </xf>
    <xf numFmtId="0" fontId="110" fillId="0" borderId="122" xfId="99" applyFont="1" applyBorder="1" applyAlignment="1">
      <alignment horizontal="left" vertical="center"/>
    </xf>
    <xf numFmtId="0" fontId="110" fillId="39" borderId="16" xfId="99" applyFont="1" applyFill="1" applyBorder="1" applyAlignment="1">
      <alignment horizontal="center" vertical="center"/>
    </xf>
    <xf numFmtId="0" fontId="110" fillId="39" borderId="46" xfId="99" applyFont="1" applyFill="1" applyBorder="1" applyAlignment="1">
      <alignment horizontal="center" vertical="center"/>
    </xf>
    <xf numFmtId="0" fontId="110" fillId="39" borderId="90" xfId="99" applyFont="1" applyFill="1" applyBorder="1" applyAlignment="1">
      <alignment horizontal="center" vertical="center"/>
    </xf>
    <xf numFmtId="0" fontId="110" fillId="39" borderId="14" xfId="99" applyFont="1" applyFill="1" applyBorder="1" applyAlignment="1">
      <alignment horizontal="center" vertical="center"/>
    </xf>
    <xf numFmtId="0" fontId="110" fillId="39" borderId="86" xfId="99" applyFont="1" applyFill="1" applyBorder="1" applyAlignment="1">
      <alignment horizontal="center" vertical="center"/>
    </xf>
    <xf numFmtId="0" fontId="110" fillId="39" borderId="91" xfId="99" applyFont="1" applyFill="1" applyBorder="1" applyAlignment="1">
      <alignment horizontal="center" vertical="center"/>
    </xf>
    <xf numFmtId="0" fontId="110" fillId="39" borderId="115" xfId="99" applyFont="1" applyFill="1" applyBorder="1" applyAlignment="1">
      <alignment horizontal="center" vertical="center"/>
    </xf>
    <xf numFmtId="0" fontId="110" fillId="39" borderId="127" xfId="99" applyFont="1" applyFill="1" applyBorder="1" applyAlignment="1">
      <alignment horizontal="center" vertical="center"/>
    </xf>
    <xf numFmtId="0" fontId="110" fillId="39" borderId="128" xfId="99" applyFont="1" applyFill="1" applyBorder="1" applyAlignment="1">
      <alignment horizontal="center" vertical="center"/>
    </xf>
    <xf numFmtId="0" fontId="110" fillId="39" borderId="64" xfId="99" applyFont="1" applyFill="1" applyBorder="1" applyAlignment="1">
      <alignment horizontal="center" vertical="center"/>
    </xf>
    <xf numFmtId="0" fontId="110" fillId="39" borderId="129" xfId="99" applyFont="1" applyFill="1" applyBorder="1" applyAlignment="1">
      <alignment horizontal="center" vertical="center"/>
    </xf>
    <xf numFmtId="0" fontId="110" fillId="39" borderId="130" xfId="99" applyFont="1" applyFill="1" applyBorder="1" applyAlignment="1">
      <alignment horizontal="center" vertical="center"/>
    </xf>
    <xf numFmtId="0" fontId="110" fillId="0" borderId="10" xfId="99" applyFont="1" applyBorder="1" applyAlignment="1">
      <alignment horizontal="left" vertical="center"/>
    </xf>
    <xf numFmtId="0" fontId="110" fillId="0" borderId="4" xfId="99" applyFont="1" applyBorder="1" applyAlignment="1">
      <alignment horizontal="left" vertical="center"/>
    </xf>
    <xf numFmtId="0" fontId="110" fillId="0" borderId="35" xfId="99" applyFont="1" applyBorder="1" applyAlignment="1">
      <alignment horizontal="center" vertical="center"/>
    </xf>
    <xf numFmtId="0" fontId="117" fillId="0" borderId="3" xfId="99" applyFont="1" applyBorder="1" applyAlignment="1">
      <alignment horizontal="center" vertical="center"/>
    </xf>
    <xf numFmtId="0" fontId="110" fillId="0" borderId="43" xfId="99" applyFont="1" applyBorder="1" applyAlignment="1">
      <alignment horizontal="left" vertical="center"/>
    </xf>
    <xf numFmtId="0" fontId="110" fillId="0" borderId="3" xfId="99" applyFont="1" applyBorder="1" applyAlignment="1">
      <alignment horizontal="center" vertical="center"/>
    </xf>
    <xf numFmtId="0" fontId="117" fillId="0" borderId="131" xfId="99" applyFont="1" applyBorder="1" applyAlignment="1">
      <alignment horizontal="center" vertical="center"/>
    </xf>
    <xf numFmtId="0" fontId="117" fillId="0" borderId="45" xfId="99" applyFont="1" applyBorder="1" applyAlignment="1">
      <alignment horizontal="center" vertical="center"/>
    </xf>
    <xf numFmtId="0" fontId="117" fillId="0" borderId="87" xfId="99" applyFont="1" applyBorder="1" applyAlignment="1">
      <alignment horizontal="center" vertical="center"/>
    </xf>
    <xf numFmtId="0" fontId="110" fillId="39" borderId="45" xfId="99" applyFont="1" applyFill="1" applyBorder="1" applyAlignment="1">
      <alignment horizontal="center" vertical="center"/>
    </xf>
    <xf numFmtId="0" fontId="116" fillId="39" borderId="44" xfId="99" applyFont="1" applyFill="1" applyBorder="1" applyAlignment="1">
      <alignment horizontal="center" vertical="center" shrinkToFit="1"/>
    </xf>
    <xf numFmtId="0" fontId="116" fillId="39" borderId="45" xfId="99" applyFont="1" applyFill="1" applyBorder="1" applyAlignment="1">
      <alignment horizontal="center" vertical="center" shrinkToFit="1"/>
    </xf>
    <xf numFmtId="0" fontId="120" fillId="0" borderId="45" xfId="99" applyFont="1" applyBorder="1" applyAlignment="1">
      <alignment horizontal="left" vertical="top"/>
    </xf>
    <xf numFmtId="0" fontId="120" fillId="0" borderId="48" xfId="99" applyFont="1" applyBorder="1" applyAlignment="1">
      <alignment horizontal="left" vertical="top"/>
    </xf>
    <xf numFmtId="0" fontId="110" fillId="0" borderId="124" xfId="99" applyFont="1" applyBorder="1" applyAlignment="1">
      <alignment horizontal="left" vertical="center"/>
    </xf>
    <xf numFmtId="0" fontId="110" fillId="0" borderId="125" xfId="99" applyFont="1" applyBorder="1" applyAlignment="1">
      <alignment horizontal="left" vertical="center"/>
    </xf>
    <xf numFmtId="0" fontId="117" fillId="0" borderId="129" xfId="99" applyFont="1" applyBorder="1" applyAlignment="1">
      <alignment horizontal="center" vertical="center"/>
    </xf>
    <xf numFmtId="0" fontId="110" fillId="0" borderId="126" xfId="99" applyFont="1" applyBorder="1" applyAlignment="1">
      <alignment horizontal="left" vertical="center"/>
    </xf>
    <xf numFmtId="0" fontId="74" fillId="0" borderId="0" xfId="0" applyFont="1" applyFill="1" applyAlignment="1">
      <alignment horizontal="center" vertical="center"/>
    </xf>
    <xf numFmtId="0" fontId="8" fillId="0" borderId="13"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33"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28" fillId="0" borderId="46" xfId="0" applyNumberFormat="1" applyFont="1" applyFill="1" applyBorder="1" applyAlignment="1">
      <alignment horizontal="left" vertical="top" wrapText="1"/>
    </xf>
    <xf numFmtId="0" fontId="5" fillId="0" borderId="1"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8" fillId="40" borderId="13" xfId="0" applyNumberFormat="1" applyFont="1" applyFill="1" applyBorder="1" applyAlignment="1">
      <alignment horizontal="center" vertical="center"/>
    </xf>
    <xf numFmtId="0" fontId="8" fillId="40" borderId="10" xfId="0" applyNumberFormat="1" applyFont="1" applyFill="1" applyBorder="1" applyAlignment="1">
      <alignment horizontal="center" vertical="center"/>
    </xf>
    <xf numFmtId="0" fontId="8" fillId="40" borderId="20" xfId="0" applyNumberFormat="1" applyFont="1" applyFill="1" applyBorder="1" applyAlignment="1">
      <alignment horizontal="center" vertical="center"/>
    </xf>
    <xf numFmtId="0" fontId="77" fillId="0" borderId="18" xfId="0" applyNumberFormat="1" applyFont="1" applyFill="1" applyBorder="1" applyAlignment="1">
      <alignment horizontal="center" vertical="center"/>
    </xf>
    <xf numFmtId="0" fontId="77" fillId="0" borderId="17" xfId="0" applyNumberFormat="1" applyFont="1" applyFill="1" applyBorder="1" applyAlignment="1">
      <alignment horizontal="center" vertical="center"/>
    </xf>
    <xf numFmtId="0" fontId="77" fillId="0" borderId="33" xfId="0" applyNumberFormat="1" applyFont="1" applyFill="1" applyBorder="1" applyAlignment="1">
      <alignment horizontal="center" vertical="center"/>
    </xf>
    <xf numFmtId="0" fontId="28" fillId="40" borderId="17" xfId="0" applyNumberFormat="1" applyFont="1" applyFill="1" applyBorder="1" applyAlignment="1">
      <alignment horizontal="center" vertical="center"/>
    </xf>
    <xf numFmtId="0" fontId="28" fillId="40" borderId="33" xfId="0" applyNumberFormat="1" applyFont="1" applyFill="1" applyBorder="1" applyAlignment="1">
      <alignment horizontal="center" vertical="center"/>
    </xf>
    <xf numFmtId="0" fontId="8" fillId="40" borderId="4" xfId="0" applyNumberFormat="1" applyFont="1" applyFill="1" applyBorder="1" applyAlignment="1">
      <alignment horizontal="center" vertical="center"/>
    </xf>
    <xf numFmtId="0" fontId="28" fillId="40" borderId="18" xfId="0" applyNumberFormat="1" applyFont="1" applyFill="1" applyBorder="1" applyAlignment="1">
      <alignment horizontal="center" vertical="center"/>
    </xf>
    <xf numFmtId="0" fontId="3" fillId="0" borderId="0" xfId="0" applyNumberFormat="1" applyFont="1" applyFill="1" applyAlignment="1">
      <alignment horizontal="center" vertical="center" shrinkToFit="1"/>
    </xf>
    <xf numFmtId="0" fontId="118" fillId="41" borderId="34" xfId="0" applyNumberFormat="1" applyFont="1" applyFill="1" applyBorder="1" applyAlignment="1">
      <alignment horizontal="center" vertical="center" shrinkToFit="1"/>
    </xf>
    <xf numFmtId="0" fontId="118" fillId="41" borderId="35" xfId="0" applyNumberFormat="1" applyFont="1" applyFill="1" applyBorder="1" applyAlignment="1">
      <alignment horizontal="center" vertical="center" shrinkToFit="1"/>
    </xf>
    <xf numFmtId="0" fontId="122" fillId="41" borderId="3" xfId="0" applyNumberFormat="1" applyFont="1" applyFill="1" applyBorder="1" applyAlignment="1">
      <alignment horizontal="center" vertical="center" shrinkToFit="1"/>
    </xf>
    <xf numFmtId="0" fontId="14" fillId="0" borderId="34" xfId="0" applyNumberFormat="1" applyFont="1" applyFill="1" applyBorder="1" applyAlignment="1">
      <alignment horizontal="center" vertical="center" shrinkToFit="1"/>
    </xf>
    <xf numFmtId="0" fontId="14" fillId="0" borderId="35" xfId="0" applyNumberFormat="1" applyFont="1" applyFill="1" applyBorder="1" applyAlignment="1">
      <alignment horizontal="center" vertical="center" shrinkToFit="1"/>
    </xf>
    <xf numFmtId="0" fontId="118" fillId="41" borderId="42" xfId="0" applyNumberFormat="1" applyFont="1" applyFill="1" applyBorder="1" applyAlignment="1">
      <alignment horizontal="center" vertical="center" shrinkToFit="1"/>
    </xf>
    <xf numFmtId="0" fontId="118" fillId="41" borderId="5" xfId="0" applyNumberFormat="1" applyFont="1" applyFill="1" applyBorder="1" applyAlignment="1">
      <alignment horizontal="center" vertical="center" shrinkToFit="1"/>
    </xf>
    <xf numFmtId="0" fontId="118" fillId="41" borderId="12" xfId="0" applyNumberFormat="1" applyFont="1" applyFill="1" applyBorder="1" applyAlignment="1">
      <alignment horizontal="center" vertical="center" shrinkToFit="1"/>
    </xf>
    <xf numFmtId="0" fontId="118" fillId="41" borderId="15" xfId="0" applyNumberFormat="1" applyFont="1" applyFill="1" applyBorder="1" applyAlignment="1">
      <alignment horizontal="center" vertical="center" shrinkToFit="1"/>
    </xf>
    <xf numFmtId="0" fontId="118" fillId="41" borderId="36" xfId="0" applyNumberFormat="1" applyFont="1" applyFill="1" applyBorder="1" applyAlignment="1">
      <alignment horizontal="center" vertical="center" shrinkToFit="1"/>
    </xf>
    <xf numFmtId="0" fontId="118" fillId="41" borderId="37" xfId="0" applyNumberFormat="1" applyFont="1" applyFill="1" applyBorder="1" applyAlignment="1">
      <alignment horizontal="center" vertical="center" shrinkToFit="1"/>
    </xf>
    <xf numFmtId="0" fontId="118" fillId="41" borderId="38" xfId="0" applyNumberFormat="1" applyFont="1" applyFill="1" applyBorder="1" applyAlignment="1">
      <alignment horizontal="center" vertical="center" shrinkToFit="1"/>
    </xf>
    <xf numFmtId="0" fontId="118" fillId="41" borderId="39" xfId="0" applyNumberFormat="1" applyFont="1" applyFill="1" applyBorder="1" applyAlignment="1">
      <alignment horizontal="center" vertical="center" shrinkToFit="1"/>
    </xf>
    <xf numFmtId="0" fontId="118" fillId="41" borderId="40" xfId="0" applyNumberFormat="1" applyFont="1" applyFill="1" applyBorder="1" applyAlignment="1">
      <alignment horizontal="center" vertical="center" shrinkToFit="1"/>
    </xf>
    <xf numFmtId="0" fontId="118" fillId="41" borderId="41" xfId="0" applyNumberFormat="1" applyFont="1" applyFill="1" applyBorder="1" applyAlignment="1">
      <alignment horizontal="center" vertical="center" shrinkToFit="1"/>
    </xf>
    <xf numFmtId="0" fontId="118" fillId="41" borderId="7" xfId="0" applyNumberFormat="1" applyFont="1" applyFill="1" applyBorder="1" applyAlignment="1">
      <alignment horizontal="center" vertical="center" shrinkToFit="1"/>
    </xf>
    <xf numFmtId="0" fontId="3" fillId="0" borderId="34" xfId="0" applyNumberFormat="1" applyFont="1" applyFill="1" applyBorder="1" applyAlignment="1">
      <alignment horizontal="center" vertical="center" shrinkToFit="1"/>
    </xf>
    <xf numFmtId="0" fontId="3" fillId="0" borderId="35" xfId="0" applyNumberFormat="1" applyFont="1" applyFill="1" applyBorder="1" applyAlignment="1">
      <alignment horizontal="center" vertical="center" shrinkToFit="1"/>
    </xf>
    <xf numFmtId="0" fontId="6" fillId="0" borderId="3" xfId="0" applyNumberFormat="1" applyFont="1" applyFill="1" applyBorder="1" applyAlignment="1">
      <alignment horizontal="center" vertical="center" shrinkToFit="1"/>
    </xf>
    <xf numFmtId="0" fontId="3" fillId="42" borderId="42" xfId="0" applyNumberFormat="1" applyFont="1" applyFill="1" applyBorder="1" applyAlignment="1">
      <alignment horizontal="center" vertical="center" shrinkToFit="1"/>
    </xf>
    <xf numFmtId="0" fontId="3" fillId="42" borderId="5" xfId="0" applyNumberFormat="1" applyFont="1" applyFill="1" applyBorder="1" applyAlignment="1">
      <alignment horizontal="center" vertical="center" shrinkToFit="1"/>
    </xf>
    <xf numFmtId="0" fontId="3" fillId="0" borderId="42" xfId="0" applyNumberFormat="1" applyFont="1" applyFill="1" applyBorder="1" applyAlignment="1">
      <alignment horizontal="center" vertical="center" shrinkToFit="1"/>
    </xf>
    <xf numFmtId="0" fontId="3" fillId="0" borderId="12" xfId="0" applyNumberFormat="1" applyFont="1" applyFill="1" applyBorder="1" applyAlignment="1">
      <alignment horizontal="center" vertical="center" shrinkToFit="1"/>
    </xf>
    <xf numFmtId="0" fontId="3" fillId="0" borderId="15" xfId="0" applyNumberFormat="1" applyFont="1" applyFill="1" applyBorder="1" applyAlignment="1">
      <alignment horizontal="center" vertical="center" shrinkToFit="1"/>
    </xf>
    <xf numFmtId="0" fontId="3" fillId="0" borderId="36" xfId="0" applyNumberFormat="1" applyFont="1" applyFill="1" applyBorder="1" applyAlignment="1">
      <alignment horizontal="center" vertical="center" shrinkToFit="1"/>
    </xf>
    <xf numFmtId="0" fontId="3" fillId="0" borderId="37" xfId="0" applyNumberFormat="1" applyFont="1" applyFill="1" applyBorder="1" applyAlignment="1">
      <alignment horizontal="center" vertical="center" shrinkToFit="1"/>
    </xf>
    <xf numFmtId="0" fontId="3" fillId="0" borderId="38" xfId="0" applyNumberFormat="1" applyFont="1" applyFill="1" applyBorder="1" applyAlignment="1">
      <alignment horizontal="center" vertical="center" shrinkToFit="1"/>
    </xf>
    <xf numFmtId="0" fontId="3" fillId="0" borderId="39" xfId="0" applyNumberFormat="1" applyFont="1" applyFill="1" applyBorder="1" applyAlignment="1">
      <alignment horizontal="center" vertical="center" shrinkToFit="1"/>
    </xf>
    <xf numFmtId="0" fontId="3" fillId="0" borderId="40" xfId="0" applyNumberFormat="1" applyFont="1" applyFill="1" applyBorder="1" applyAlignment="1">
      <alignment horizontal="center" vertical="center" shrinkToFit="1"/>
    </xf>
    <xf numFmtId="0" fontId="3" fillId="0" borderId="41" xfId="0" applyNumberFormat="1" applyFont="1" applyFill="1" applyBorder="1" applyAlignment="1">
      <alignment horizontal="center" vertical="center" shrinkToFit="1"/>
    </xf>
    <xf numFmtId="0" fontId="3" fillId="0" borderId="7" xfId="0" applyNumberFormat="1" applyFont="1" applyFill="1" applyBorder="1" applyAlignment="1">
      <alignment horizontal="center" vertical="center" shrinkToFit="1"/>
    </xf>
    <xf numFmtId="0" fontId="6" fillId="42" borderId="3" xfId="0" applyNumberFormat="1" applyFont="1" applyFill="1" applyBorder="1" applyAlignment="1">
      <alignment horizontal="center" vertical="center" shrinkToFit="1"/>
    </xf>
    <xf numFmtId="0" fontId="3" fillId="0" borderId="3" xfId="0" applyNumberFormat="1" applyFont="1" applyFill="1" applyBorder="1" applyAlignment="1">
      <alignment horizontal="center" vertical="center" shrinkToFit="1"/>
    </xf>
    <xf numFmtId="0" fontId="118" fillId="41" borderId="3" xfId="0" applyNumberFormat="1" applyFont="1" applyFill="1" applyBorder="1" applyAlignment="1">
      <alignment horizontal="center" vertical="center" shrinkToFit="1"/>
    </xf>
    <xf numFmtId="0" fontId="6" fillId="14" borderId="3" xfId="0" applyNumberFormat="1" applyFont="1" applyFill="1" applyBorder="1" applyAlignment="1">
      <alignment horizontal="center" vertical="center" shrinkToFit="1"/>
    </xf>
    <xf numFmtId="0" fontId="3" fillId="0" borderId="5" xfId="0" applyNumberFormat="1" applyFont="1" applyFill="1" applyBorder="1" applyAlignment="1">
      <alignment horizontal="center" vertical="center" shrinkToFit="1"/>
    </xf>
    <xf numFmtId="0" fontId="3" fillId="14" borderId="42" xfId="0" applyNumberFormat="1" applyFont="1" applyFill="1" applyBorder="1" applyAlignment="1">
      <alignment horizontal="center" vertical="center" shrinkToFit="1"/>
    </xf>
    <xf numFmtId="0" fontId="3" fillId="14" borderId="5" xfId="0" applyNumberFormat="1" applyFont="1" applyFill="1" applyBorder="1" applyAlignment="1">
      <alignment horizontal="center" vertical="center" shrinkToFit="1"/>
    </xf>
    <xf numFmtId="0" fontId="3" fillId="14" borderId="34" xfId="0" applyNumberFormat="1" applyFont="1" applyFill="1" applyBorder="1" applyAlignment="1">
      <alignment horizontal="center" vertical="center" shrinkToFit="1"/>
    </xf>
    <xf numFmtId="0" fontId="3" fillId="14" borderId="35" xfId="0" applyNumberFormat="1" applyFont="1" applyFill="1" applyBorder="1" applyAlignment="1">
      <alignment horizontal="center" vertical="center" shrinkToFit="1"/>
    </xf>
    <xf numFmtId="0" fontId="3" fillId="42" borderId="34" xfId="0" applyNumberFormat="1" applyFont="1" applyFill="1" applyBorder="1" applyAlignment="1">
      <alignment horizontal="center" vertical="center" shrinkToFit="1"/>
    </xf>
    <xf numFmtId="0" fontId="3" fillId="42" borderId="35" xfId="0" applyNumberFormat="1" applyFont="1" applyFill="1" applyBorder="1" applyAlignment="1">
      <alignment horizontal="center" vertical="center" shrinkToFit="1"/>
    </xf>
    <xf numFmtId="0" fontId="0" fillId="42" borderId="34" xfId="0" applyNumberFormat="1" applyFont="1" applyFill="1" applyBorder="1" applyAlignment="1">
      <alignment horizontal="center" vertical="center" shrinkToFit="1"/>
    </xf>
    <xf numFmtId="0" fontId="17" fillId="0" borderId="0" xfId="2" applyFont="1" applyFill="1" applyAlignment="1">
      <alignment horizontal="center" vertical="center"/>
    </xf>
    <xf numFmtId="0" fontId="2" fillId="0" borderId="0" xfId="26" applyAlignment="1">
      <alignment horizontal="center" vertical="center"/>
    </xf>
    <xf numFmtId="0" fontId="58" fillId="14" borderId="0" xfId="2" applyFont="1" applyFill="1" applyAlignment="1">
      <alignment horizontal="center" vertical="center" textRotation="255"/>
    </xf>
    <xf numFmtId="0" fontId="58" fillId="14" borderId="0" xfId="26" applyFont="1" applyFill="1" applyAlignment="1">
      <alignment horizontal="center" vertical="center" textRotation="255"/>
    </xf>
    <xf numFmtId="0" fontId="125" fillId="0" borderId="0" xfId="2" applyFont="1" applyFill="1" applyAlignment="1">
      <alignment horizontal="center" vertical="center" textRotation="255"/>
    </xf>
    <xf numFmtId="0" fontId="125" fillId="0" borderId="0" xfId="26" applyFont="1" applyFill="1" applyAlignment="1">
      <alignment horizontal="center" vertical="center" textRotation="255"/>
    </xf>
    <xf numFmtId="0" fontId="58" fillId="0" borderId="0" xfId="2" applyFont="1" applyFill="1" applyAlignment="1">
      <alignment horizontal="center" vertical="center" textRotation="255"/>
    </xf>
    <xf numFmtId="0" fontId="58" fillId="0" borderId="0" xfId="26" applyFont="1" applyFill="1" applyAlignment="1">
      <alignment horizontal="center" vertical="center" textRotation="255"/>
    </xf>
    <xf numFmtId="0" fontId="125" fillId="14" borderId="0" xfId="2" applyFont="1" applyFill="1" applyAlignment="1">
      <alignment horizontal="center" vertical="center" textRotation="255"/>
    </xf>
    <xf numFmtId="0" fontId="125" fillId="14" borderId="0" xfId="26" applyFont="1" applyFill="1" applyAlignment="1">
      <alignment horizontal="center" vertical="center" textRotation="255"/>
    </xf>
    <xf numFmtId="0" fontId="65" fillId="0" borderId="76" xfId="2" applyFont="1" applyFill="1" applyBorder="1" applyAlignment="1">
      <alignment horizontal="center" vertical="center"/>
    </xf>
    <xf numFmtId="0" fontId="65" fillId="0" borderId="75" xfId="2" applyFont="1" applyFill="1" applyBorder="1" applyAlignment="1">
      <alignment horizontal="center" vertical="center"/>
    </xf>
    <xf numFmtId="0" fontId="17" fillId="0" borderId="0" xfId="2" applyFont="1" applyFill="1" applyBorder="1" applyAlignment="1">
      <alignment horizontal="center" vertical="center"/>
    </xf>
    <xf numFmtId="0" fontId="18" fillId="0" borderId="32" xfId="2" applyFont="1" applyFill="1" applyBorder="1" applyAlignment="1">
      <alignment horizontal="center" vertical="center"/>
    </xf>
    <xf numFmtId="0" fontId="2" fillId="0" borderId="0" xfId="2" applyFont="1" applyBorder="1" applyAlignment="1">
      <alignment horizontal="center" vertical="center"/>
    </xf>
    <xf numFmtId="0" fontId="18" fillId="0" borderId="0" xfId="2" applyFont="1" applyFill="1" applyBorder="1" applyAlignment="1">
      <alignment horizontal="center" vertical="center"/>
    </xf>
    <xf numFmtId="0" fontId="2" fillId="0" borderId="31" xfId="2" applyFont="1" applyBorder="1" applyAlignment="1">
      <alignment horizontal="center" vertical="center"/>
    </xf>
    <xf numFmtId="20" fontId="18" fillId="0" borderId="32" xfId="2" applyNumberFormat="1" applyFont="1" applyFill="1" applyBorder="1" applyAlignment="1">
      <alignment horizontal="center" vertical="center" shrinkToFit="1"/>
    </xf>
    <xf numFmtId="20" fontId="18" fillId="0" borderId="0" xfId="2" applyNumberFormat="1" applyFont="1" applyFill="1" applyBorder="1" applyAlignment="1">
      <alignment horizontal="center" vertical="center" shrinkToFit="1"/>
    </xf>
    <xf numFmtId="49" fontId="18" fillId="0" borderId="42" xfId="2" applyNumberFormat="1" applyFont="1" applyFill="1" applyBorder="1" applyAlignment="1">
      <alignment horizontal="center" vertical="center"/>
    </xf>
    <xf numFmtId="49" fontId="18" fillId="0" borderId="15" xfId="2" applyNumberFormat="1" applyFont="1" applyFill="1" applyBorder="1" applyAlignment="1">
      <alignment horizontal="center" vertical="center"/>
    </xf>
    <xf numFmtId="49" fontId="18" fillId="0" borderId="0" xfId="2" applyNumberFormat="1" applyFont="1" applyFill="1" applyBorder="1" applyAlignment="1">
      <alignment horizontal="center" vertical="center"/>
    </xf>
    <xf numFmtId="49" fontId="18" fillId="0" borderId="12" xfId="2" applyNumberFormat="1" applyFont="1" applyFill="1" applyBorder="1" applyAlignment="1">
      <alignment horizontal="center" vertical="center"/>
    </xf>
    <xf numFmtId="49" fontId="18" fillId="0" borderId="31" xfId="2" applyNumberFormat="1" applyFont="1" applyFill="1" applyBorder="1" applyAlignment="1">
      <alignment horizontal="center" vertical="center"/>
    </xf>
    <xf numFmtId="0" fontId="19" fillId="0" borderId="12" xfId="2" applyFont="1" applyFill="1" applyBorder="1" applyAlignment="1">
      <alignment horizontal="center" vertical="center"/>
    </xf>
    <xf numFmtId="0" fontId="20" fillId="0" borderId="15" xfId="26" applyFont="1" applyBorder="1" applyAlignment="1">
      <alignment horizontal="center" vertical="center"/>
    </xf>
    <xf numFmtId="0" fontId="19" fillId="0" borderId="0" xfId="2" applyFont="1" applyFill="1" applyBorder="1" applyAlignment="1">
      <alignment horizontal="center" vertical="center"/>
    </xf>
    <xf numFmtId="0" fontId="20" fillId="0" borderId="0" xfId="26" applyFont="1" applyBorder="1" applyAlignment="1">
      <alignment horizontal="center" vertical="center"/>
    </xf>
    <xf numFmtId="0" fontId="65" fillId="0" borderId="0" xfId="2" applyFont="1" applyFill="1" applyBorder="1" applyAlignment="1">
      <alignment horizontal="center" vertical="center"/>
    </xf>
    <xf numFmtId="0" fontId="17" fillId="0" borderId="0" xfId="2" quotePrefix="1" applyNumberFormat="1" applyFont="1" applyFill="1" applyBorder="1" applyAlignment="1">
      <alignment horizontal="center" vertical="center"/>
    </xf>
    <xf numFmtId="0" fontId="17" fillId="0" borderId="0" xfId="2" applyNumberFormat="1" applyFont="1" applyFill="1" applyBorder="1" applyAlignment="1">
      <alignment horizontal="center" vertical="center"/>
    </xf>
    <xf numFmtId="20" fontId="17" fillId="0" borderId="0" xfId="2" quotePrefix="1" applyNumberFormat="1" applyFont="1" applyFill="1" applyBorder="1" applyAlignment="1">
      <alignment horizontal="center" vertical="center"/>
    </xf>
    <xf numFmtId="0" fontId="17" fillId="0" borderId="69" xfId="2" applyFont="1" applyFill="1" applyBorder="1" applyAlignment="1">
      <alignment horizontal="center" vertical="center"/>
    </xf>
    <xf numFmtId="20" fontId="17" fillId="0" borderId="70" xfId="2" applyNumberFormat="1" applyFont="1" applyFill="1" applyBorder="1" applyAlignment="1">
      <alignment horizontal="center" vertical="center"/>
    </xf>
    <xf numFmtId="20" fontId="17" fillId="0" borderId="70" xfId="2" quotePrefix="1" applyNumberFormat="1" applyFont="1" applyFill="1" applyBorder="1" applyAlignment="1">
      <alignment horizontal="center" vertical="center"/>
    </xf>
    <xf numFmtId="0" fontId="17" fillId="0" borderId="72" xfId="2" applyFont="1" applyFill="1" applyBorder="1" applyAlignment="1">
      <alignment horizontal="center" vertical="center"/>
    </xf>
    <xf numFmtId="0" fontId="17" fillId="0" borderId="72" xfId="2" quotePrefix="1" applyNumberFormat="1" applyFont="1" applyFill="1" applyBorder="1" applyAlignment="1">
      <alignment horizontal="center" vertical="center"/>
    </xf>
    <xf numFmtId="0" fontId="17" fillId="0" borderId="72" xfId="2" applyNumberFormat="1" applyFont="1" applyFill="1" applyBorder="1" applyAlignment="1">
      <alignment horizontal="center" vertical="center"/>
    </xf>
    <xf numFmtId="0" fontId="16" fillId="37" borderId="0" xfId="2" applyFont="1" applyFill="1" applyBorder="1" applyAlignment="1">
      <alignment horizontal="center" vertical="center" shrinkToFit="1"/>
    </xf>
    <xf numFmtId="0" fontId="34" fillId="36" borderId="70" xfId="2" applyFont="1" applyFill="1" applyBorder="1" applyAlignment="1">
      <alignment horizontal="center" vertical="center" shrinkToFit="1"/>
    </xf>
    <xf numFmtId="0" fontId="34" fillId="36" borderId="0" xfId="2" applyFont="1" applyFill="1" applyBorder="1" applyAlignment="1">
      <alignment horizontal="center" vertical="center" shrinkToFit="1"/>
    </xf>
    <xf numFmtId="0" fontId="34" fillId="36" borderId="69" xfId="2" applyFont="1" applyFill="1" applyBorder="1" applyAlignment="1">
      <alignment horizontal="center" vertical="center" shrinkToFit="1"/>
    </xf>
    <xf numFmtId="0" fontId="16" fillId="0" borderId="0" xfId="2" applyFont="1" applyFill="1" applyAlignment="1">
      <alignment horizontal="center" vertical="center" wrapText="1"/>
    </xf>
    <xf numFmtId="0" fontId="16" fillId="36" borderId="76" xfId="2" applyFont="1" applyFill="1" applyBorder="1" applyAlignment="1">
      <alignment horizontal="center" vertical="center" shrinkToFit="1"/>
    </xf>
    <xf numFmtId="0" fontId="16" fillId="36" borderId="0" xfId="2" applyFont="1" applyFill="1" applyBorder="1" applyAlignment="1">
      <alignment horizontal="center" vertical="center" shrinkToFit="1"/>
    </xf>
    <xf numFmtId="0" fontId="11" fillId="0" borderId="0" xfId="2" applyFont="1" applyFill="1" applyAlignment="1">
      <alignment horizontal="left" vertical="center"/>
    </xf>
    <xf numFmtId="0" fontId="102" fillId="0" borderId="0" xfId="2" applyFont="1" applyFill="1" applyAlignment="1">
      <alignment horizontal="left" vertical="top"/>
    </xf>
    <xf numFmtId="0" fontId="53" fillId="14" borderId="16" xfId="2" applyFont="1" applyFill="1" applyBorder="1" applyAlignment="1">
      <alignment horizontal="center" vertical="center"/>
    </xf>
    <xf numFmtId="0" fontId="53" fillId="14" borderId="46" xfId="2" applyFont="1" applyFill="1" applyBorder="1" applyAlignment="1">
      <alignment horizontal="center" vertical="center"/>
    </xf>
    <xf numFmtId="0" fontId="53" fillId="14" borderId="47" xfId="2" applyFont="1" applyFill="1" applyBorder="1" applyAlignment="1">
      <alignment horizontal="center" vertical="center"/>
    </xf>
    <xf numFmtId="0" fontId="53" fillId="14" borderId="14" xfId="2" applyFont="1" applyFill="1" applyBorder="1" applyAlignment="1">
      <alignment horizontal="center" vertical="center"/>
    </xf>
    <xf numFmtId="0" fontId="53" fillId="14" borderId="86" xfId="2" applyFont="1" applyFill="1" applyBorder="1" applyAlignment="1">
      <alignment horizontal="center" vertical="center"/>
    </xf>
    <xf numFmtId="0" fontId="53" fillId="14" borderId="22" xfId="2" applyFont="1" applyFill="1" applyBorder="1" applyAlignment="1">
      <alignment horizontal="center" vertical="center"/>
    </xf>
    <xf numFmtId="0" fontId="53" fillId="0" borderId="6" xfId="2" applyFont="1" applyFill="1" applyBorder="1" applyAlignment="1">
      <alignment horizontal="center" vertical="center"/>
    </xf>
    <xf numFmtId="0" fontId="53" fillId="0" borderId="5" xfId="2" applyFont="1" applyFill="1" applyBorder="1" applyAlignment="1">
      <alignment horizontal="center" vertical="center"/>
    </xf>
    <xf numFmtId="20" fontId="2" fillId="0" borderId="0" xfId="2" applyNumberFormat="1" applyFont="1" applyFill="1" applyBorder="1" applyAlignment="1">
      <alignment horizontal="center" vertical="center" shrinkToFit="1"/>
    </xf>
    <xf numFmtId="0" fontId="53" fillId="0" borderId="42" xfId="2" applyFont="1" applyFill="1" applyBorder="1" applyAlignment="1">
      <alignment horizontal="center" vertical="center"/>
    </xf>
    <xf numFmtId="0" fontId="53" fillId="0" borderId="12" xfId="2" applyFont="1" applyFill="1" applyBorder="1" applyAlignment="1">
      <alignment horizontal="center" vertical="center"/>
    </xf>
    <xf numFmtId="0" fontId="53" fillId="0" borderId="15" xfId="2" applyFont="1" applyFill="1" applyBorder="1" applyAlignment="1">
      <alignment horizontal="center" vertical="center"/>
    </xf>
    <xf numFmtId="0" fontId="53" fillId="0" borderId="7" xfId="2" applyFont="1" applyFill="1" applyBorder="1" applyAlignment="1">
      <alignment horizontal="center" vertical="center"/>
    </xf>
    <xf numFmtId="0" fontId="0" fillId="36" borderId="0" xfId="2" applyFont="1" applyFill="1" applyBorder="1" applyAlignment="1">
      <alignment horizontal="center" vertical="center" shrinkToFit="1"/>
    </xf>
    <xf numFmtId="0" fontId="2" fillId="36" borderId="0" xfId="2" applyFont="1" applyFill="1" applyBorder="1" applyAlignment="1">
      <alignment horizontal="center" vertical="center" shrinkToFit="1"/>
    </xf>
    <xf numFmtId="0" fontId="53" fillId="0" borderId="10" xfId="2" applyFont="1" applyFill="1" applyBorder="1" applyAlignment="1">
      <alignment horizontal="center" vertical="center"/>
    </xf>
    <xf numFmtId="0" fontId="53" fillId="0" borderId="114" xfId="2" applyFont="1" applyFill="1" applyBorder="1" applyAlignment="1">
      <alignment horizontal="center" vertical="center"/>
    </xf>
    <xf numFmtId="0" fontId="53" fillId="0" borderId="113" xfId="2" applyFont="1" applyFill="1" applyBorder="1" applyAlignment="1">
      <alignment horizontal="center" vertical="center"/>
    </xf>
    <xf numFmtId="0" fontId="16" fillId="0" borderId="72" xfId="2" quotePrefix="1" applyFont="1" applyFill="1" applyBorder="1" applyAlignment="1">
      <alignment horizontal="center" vertical="center"/>
    </xf>
    <xf numFmtId="0" fontId="16" fillId="0" borderId="0" xfId="2" applyFont="1" applyFill="1" applyBorder="1" applyAlignment="1">
      <alignment horizontal="center" vertical="center"/>
    </xf>
    <xf numFmtId="0" fontId="16" fillId="0" borderId="0" xfId="2" quotePrefix="1" applyFont="1" applyFill="1" applyBorder="1" applyAlignment="1">
      <alignment horizontal="center" vertical="center"/>
    </xf>
    <xf numFmtId="0" fontId="16" fillId="0" borderId="72" xfId="2" applyFont="1" applyFill="1" applyBorder="1" applyAlignment="1">
      <alignment horizontal="center" vertical="center"/>
    </xf>
    <xf numFmtId="20" fontId="16" fillId="0" borderId="0" xfId="2" applyNumberFormat="1" applyFont="1" applyFill="1" applyBorder="1" applyAlignment="1">
      <alignment horizontal="center" vertical="center"/>
    </xf>
    <xf numFmtId="20" fontId="2" fillId="0" borderId="0" xfId="2" applyNumberFormat="1" applyFont="1" applyFill="1" applyBorder="1" applyAlignment="1">
      <alignment horizontal="center" vertical="center"/>
    </xf>
    <xf numFmtId="0" fontId="2" fillId="0" borderId="0" xfId="2" applyFont="1" applyFill="1" applyBorder="1" applyAlignment="1">
      <alignment horizontal="center" vertical="center"/>
    </xf>
    <xf numFmtId="56" fontId="0" fillId="36" borderId="0" xfId="2" applyNumberFormat="1" applyFont="1" applyFill="1" applyBorder="1" applyAlignment="1">
      <alignment horizontal="center" vertical="center" shrinkToFit="1"/>
    </xf>
    <xf numFmtId="0" fontId="53" fillId="0" borderId="43" xfId="2" applyFont="1" applyFill="1" applyBorder="1" applyAlignment="1">
      <alignment horizontal="center" vertical="center" shrinkToFit="1"/>
    </xf>
    <xf numFmtId="0" fontId="53" fillId="0" borderId="10" xfId="2" applyFont="1" applyFill="1" applyBorder="1" applyAlignment="1">
      <alignment horizontal="center" vertical="center" shrinkToFit="1"/>
    </xf>
    <xf numFmtId="0" fontId="53" fillId="0" borderId="4" xfId="2" applyFont="1" applyFill="1" applyBorder="1" applyAlignment="1">
      <alignment horizontal="center" vertical="center" shrinkToFit="1"/>
    </xf>
    <xf numFmtId="0" fontId="53" fillId="0" borderId="43" xfId="2" applyFont="1" applyFill="1" applyBorder="1" applyAlignment="1">
      <alignment horizontal="center" vertical="center"/>
    </xf>
    <xf numFmtId="0" fontId="53" fillId="0" borderId="4" xfId="2" applyFont="1" applyFill="1" applyBorder="1" applyAlignment="1">
      <alignment horizontal="center" vertical="center"/>
    </xf>
    <xf numFmtId="0" fontId="60" fillId="0" borderId="0" xfId="2" applyFont="1" applyFill="1" applyAlignment="1">
      <alignment vertical="top" wrapText="1"/>
    </xf>
    <xf numFmtId="0" fontId="60" fillId="0" borderId="0" xfId="2" applyFont="1" applyFill="1" applyAlignment="1">
      <alignment vertical="top"/>
    </xf>
    <xf numFmtId="0" fontId="66" fillId="14" borderId="0" xfId="2" applyFont="1" applyFill="1" applyAlignment="1">
      <alignment horizontal="center" vertical="center" textRotation="255"/>
    </xf>
    <xf numFmtId="0" fontId="66" fillId="0" borderId="0" xfId="2" applyFont="1" applyFill="1" applyAlignment="1">
      <alignment horizontal="center" vertical="center" textRotation="255"/>
    </xf>
    <xf numFmtId="0" fontId="67" fillId="0" borderId="0" xfId="2" applyFont="1" applyFill="1" applyAlignment="1">
      <alignment horizontal="center" vertical="center" textRotation="255"/>
    </xf>
    <xf numFmtId="0" fontId="32" fillId="0" borderId="0" xfId="2" applyFont="1" applyFill="1" applyAlignment="1">
      <alignment horizontal="center" vertical="center" textRotation="255" shrinkToFit="1"/>
    </xf>
    <xf numFmtId="0" fontId="126" fillId="37" borderId="43" xfId="2" applyFont="1" applyFill="1" applyBorder="1" applyAlignment="1">
      <alignment horizontal="center" vertical="center" textRotation="255" shrinkToFit="1"/>
    </xf>
    <xf numFmtId="0" fontId="126" fillId="37" borderId="4" xfId="2" applyFont="1" applyFill="1" applyBorder="1" applyAlignment="1">
      <alignment horizontal="center" vertical="center" textRotation="255" shrinkToFit="1"/>
    </xf>
    <xf numFmtId="0" fontId="63" fillId="0" borderId="0" xfId="2" applyFont="1" applyFill="1" applyAlignment="1">
      <alignment horizontal="center" vertical="center" textRotation="255" shrinkToFit="1"/>
    </xf>
    <xf numFmtId="0" fontId="66" fillId="14" borderId="0" xfId="26" applyFont="1" applyFill="1" applyAlignment="1">
      <alignment horizontal="center" vertical="center" textRotation="255"/>
    </xf>
    <xf numFmtId="0" fontId="66" fillId="0" borderId="0" xfId="26" applyFont="1" applyFill="1" applyAlignment="1">
      <alignment horizontal="center" vertical="center" textRotation="255"/>
    </xf>
    <xf numFmtId="0" fontId="66" fillId="0" borderId="0" xfId="2" applyFont="1" applyFill="1" applyAlignment="1">
      <alignment horizontal="center" vertical="center" textRotation="255" wrapText="1" shrinkToFit="1"/>
    </xf>
    <xf numFmtId="0" fontId="32" fillId="39" borderId="132" xfId="2" applyFont="1" applyFill="1" applyBorder="1" applyAlignment="1">
      <alignment horizontal="center" vertical="center" textRotation="255" shrinkToFit="1"/>
    </xf>
    <xf numFmtId="0" fontId="65" fillId="37" borderId="76" xfId="2" applyFont="1" applyFill="1" applyBorder="1" applyAlignment="1">
      <alignment horizontal="center" vertical="center" shrinkToFit="1"/>
    </xf>
    <xf numFmtId="0" fontId="65" fillId="37" borderId="75" xfId="2" applyFont="1" applyFill="1" applyBorder="1" applyAlignment="1">
      <alignment horizontal="center" vertical="center" shrinkToFit="1"/>
    </xf>
    <xf numFmtId="0" fontId="65" fillId="37" borderId="0" xfId="2" applyFont="1" applyFill="1" applyBorder="1" applyAlignment="1">
      <alignment horizontal="center" vertical="center"/>
    </xf>
    <xf numFmtId="0" fontId="65" fillId="38" borderId="0" xfId="2" applyFont="1" applyFill="1" applyBorder="1" applyAlignment="1">
      <alignment horizontal="center" vertical="center" shrinkToFit="1"/>
    </xf>
    <xf numFmtId="0" fontId="65" fillId="38" borderId="76" xfId="2" applyFont="1" applyFill="1" applyBorder="1" applyAlignment="1">
      <alignment horizontal="center" vertical="center" shrinkToFit="1"/>
    </xf>
    <xf numFmtId="0" fontId="2" fillId="0" borderId="12" xfId="2" applyFont="1" applyFill="1" applyBorder="1" applyAlignment="1">
      <alignment horizontal="center" vertical="center"/>
    </xf>
    <xf numFmtId="0" fontId="28" fillId="14" borderId="16" xfId="2" applyFont="1" applyFill="1" applyBorder="1" applyAlignment="1">
      <alignment horizontal="center" vertical="center"/>
    </xf>
    <xf numFmtId="0" fontId="28" fillId="14" borderId="46" xfId="2" applyFont="1" applyFill="1" applyBorder="1" applyAlignment="1">
      <alignment horizontal="center" vertical="center"/>
    </xf>
    <xf numFmtId="0" fontId="28" fillId="14" borderId="47" xfId="2" applyFont="1" applyFill="1" applyBorder="1" applyAlignment="1">
      <alignment horizontal="center" vertical="center"/>
    </xf>
    <xf numFmtId="0" fontId="28" fillId="14" borderId="14" xfId="2" applyFont="1" applyFill="1" applyBorder="1" applyAlignment="1">
      <alignment horizontal="center" vertical="center"/>
    </xf>
    <xf numFmtId="0" fontId="28" fillId="14" borderId="86" xfId="2" applyFont="1" applyFill="1" applyBorder="1" applyAlignment="1">
      <alignment horizontal="center" vertical="center"/>
    </xf>
    <xf numFmtId="0" fontId="28" fillId="14" borderId="22" xfId="2" applyFont="1" applyFill="1" applyBorder="1" applyAlignment="1">
      <alignment horizontal="center" vertical="center"/>
    </xf>
    <xf numFmtId="0" fontId="53" fillId="0" borderId="137" xfId="2" applyFont="1" applyFill="1" applyBorder="1" applyAlignment="1">
      <alignment horizontal="center" vertical="center"/>
    </xf>
    <xf numFmtId="0" fontId="53" fillId="0" borderId="138" xfId="2" applyFont="1" applyFill="1" applyBorder="1" applyAlignment="1">
      <alignment horizontal="center" vertical="center"/>
    </xf>
    <xf numFmtId="0" fontId="68" fillId="0" borderId="43" xfId="97" applyFont="1" applyBorder="1" applyAlignment="1">
      <alignment horizontal="center" vertical="center"/>
    </xf>
    <xf numFmtId="0" fontId="68" fillId="0" borderId="10" xfId="97" applyFont="1" applyBorder="1" applyAlignment="1">
      <alignment horizontal="center" vertical="center"/>
    </xf>
    <xf numFmtId="0" fontId="68" fillId="0" borderId="4" xfId="97" applyFont="1" applyBorder="1" applyAlignment="1">
      <alignment horizontal="center" vertical="center"/>
    </xf>
    <xf numFmtId="0" fontId="12" fillId="0" borderId="0" xfId="97" applyFont="1" applyAlignment="1">
      <alignment horizontal="center" vertical="center"/>
    </xf>
    <xf numFmtId="0" fontId="10" fillId="0" borderId="46" xfId="97" applyFont="1" applyBorder="1" applyAlignment="1">
      <alignment horizontal="center" vertical="center"/>
    </xf>
    <xf numFmtId="0" fontId="10" fillId="0" borderId="86" xfId="97" applyFont="1" applyBorder="1" applyAlignment="1">
      <alignment horizontal="center" vertical="center"/>
    </xf>
    <xf numFmtId="0" fontId="22" fillId="0" borderId="86" xfId="97" applyBorder="1" applyAlignment="1">
      <alignment horizontal="center" vertical="center" shrinkToFit="1"/>
    </xf>
    <xf numFmtId="0" fontId="14" fillId="0" borderId="86" xfId="97" applyFont="1" applyBorder="1" applyAlignment="1">
      <alignment horizontal="center" vertical="center" shrinkToFit="1"/>
    </xf>
    <xf numFmtId="0" fontId="22" fillId="3" borderId="94" xfId="97" applyFill="1" applyBorder="1" applyAlignment="1">
      <alignment horizontal="center" vertical="center"/>
    </xf>
    <xf numFmtId="0" fontId="22" fillId="3" borderId="95" xfId="97" applyFill="1" applyBorder="1" applyAlignment="1">
      <alignment horizontal="center" vertical="center"/>
    </xf>
    <xf numFmtId="0" fontId="22" fillId="3" borderId="96" xfId="97" applyFill="1" applyBorder="1" applyAlignment="1">
      <alignment horizontal="center" vertical="center"/>
    </xf>
    <xf numFmtId="0" fontId="68" fillId="0" borderId="0" xfId="97" applyFont="1" applyAlignment="1">
      <alignment horizontal="center" vertical="center"/>
    </xf>
    <xf numFmtId="0" fontId="22" fillId="4" borderId="44" xfId="97" applyFill="1" applyBorder="1" applyAlignment="1">
      <alignment horizontal="center" vertical="center" shrinkToFit="1"/>
    </xf>
    <xf numFmtId="0" fontId="22" fillId="4" borderId="45" xfId="97" applyFill="1" applyBorder="1" applyAlignment="1">
      <alignment horizontal="center" vertical="center" shrinkToFit="1"/>
    </xf>
    <xf numFmtId="0" fontId="22" fillId="4" borderId="48" xfId="97" applyFill="1" applyBorder="1" applyAlignment="1">
      <alignment horizontal="center" vertical="center" shrinkToFit="1"/>
    </xf>
    <xf numFmtId="0" fontId="22" fillId="0" borderId="0" xfId="97" applyAlignment="1">
      <alignment horizontal="center" vertical="center"/>
    </xf>
    <xf numFmtId="0" fontId="16" fillId="0" borderId="1" xfId="97" applyFont="1" applyBorder="1" applyAlignment="1">
      <alignment horizontal="center" vertical="center" textRotation="255" shrinkToFit="1"/>
    </xf>
    <xf numFmtId="0" fontId="16" fillId="0" borderId="29" xfId="97" applyFont="1" applyBorder="1" applyAlignment="1">
      <alignment horizontal="center" vertical="center" textRotation="255" shrinkToFit="1"/>
    </xf>
    <xf numFmtId="0" fontId="69" fillId="0" borderId="0" xfId="97" applyFont="1" applyFill="1" applyBorder="1" applyAlignment="1">
      <alignment horizontal="center" vertical="center" textRotation="255" wrapText="1"/>
    </xf>
    <xf numFmtId="0" fontId="16" fillId="0" borderId="93" xfId="97" applyFont="1" applyBorder="1" applyAlignment="1">
      <alignment horizontal="center" vertical="center" textRotation="255" shrinkToFit="1"/>
    </xf>
    <xf numFmtId="0" fontId="14" fillId="0" borderId="0" xfId="97" applyFont="1" applyBorder="1" applyAlignment="1">
      <alignment horizontal="center" vertical="center"/>
    </xf>
    <xf numFmtId="0" fontId="22" fillId="0" borderId="44" xfId="97" applyBorder="1" applyAlignment="1">
      <alignment horizontal="center" vertical="center" shrinkToFit="1"/>
    </xf>
    <xf numFmtId="0" fontId="22" fillId="0" borderId="45" xfId="97" applyBorder="1" applyAlignment="1">
      <alignment horizontal="center" vertical="center" shrinkToFit="1"/>
    </xf>
    <xf numFmtId="0" fontId="68" fillId="0" borderId="9" xfId="97" applyFont="1" applyBorder="1" applyAlignment="1">
      <alignment horizontal="center" vertical="center" textRotation="255"/>
    </xf>
    <xf numFmtId="0" fontId="68" fillId="0" borderId="21" xfId="97" applyFont="1" applyBorder="1" applyAlignment="1">
      <alignment horizontal="center" vertical="center" textRotation="255"/>
    </xf>
    <xf numFmtId="0" fontId="18" fillId="0" borderId="46" xfId="97" applyFont="1" applyFill="1" applyBorder="1" applyAlignment="1">
      <alignment horizontal="left" vertical="center" wrapText="1"/>
    </xf>
    <xf numFmtId="0" fontId="18" fillId="0" borderId="0" xfId="97" applyFont="1" applyFill="1" applyBorder="1" applyAlignment="1">
      <alignment horizontal="left" vertical="center" wrapText="1"/>
    </xf>
    <xf numFmtId="0" fontId="18" fillId="0" borderId="86" xfId="97" applyFont="1" applyFill="1" applyBorder="1" applyAlignment="1">
      <alignment horizontal="left" vertical="center" wrapText="1"/>
    </xf>
    <xf numFmtId="0" fontId="17" fillId="0" borderId="0" xfId="97" applyFont="1" applyFill="1" applyBorder="1" applyAlignment="1">
      <alignment horizontal="center" vertical="center"/>
    </xf>
    <xf numFmtId="0" fontId="10" fillId="0" borderId="16" xfId="97" applyFont="1" applyBorder="1" applyAlignment="1">
      <alignment horizontal="center" vertical="center"/>
    </xf>
    <xf numFmtId="0" fontId="10" fillId="0" borderId="47" xfId="97" applyFont="1" applyBorder="1" applyAlignment="1">
      <alignment horizontal="center" vertical="center"/>
    </xf>
    <xf numFmtId="0" fontId="10" fillId="0" borderId="14" xfId="97" applyFont="1" applyBorder="1" applyAlignment="1">
      <alignment horizontal="center" vertical="center"/>
    </xf>
    <xf numFmtId="0" fontId="10" fillId="0" borderId="22" xfId="97" applyFont="1" applyBorder="1" applyAlignment="1">
      <alignment horizontal="center" vertical="center"/>
    </xf>
    <xf numFmtId="0" fontId="5" fillId="0" borderId="16" xfId="97" applyFont="1" applyBorder="1" applyAlignment="1">
      <alignment horizontal="center" vertical="center" shrinkToFit="1"/>
    </xf>
    <xf numFmtId="0" fontId="5" fillId="0" borderId="46" xfId="97" applyFont="1" applyBorder="1" applyAlignment="1">
      <alignment horizontal="center" vertical="center" shrinkToFit="1"/>
    </xf>
    <xf numFmtId="0" fontId="5" fillId="0" borderId="47" xfId="97" applyFont="1" applyBorder="1" applyAlignment="1">
      <alignment horizontal="center" vertical="center" shrinkToFit="1"/>
    </xf>
    <xf numFmtId="0" fontId="5" fillId="0" borderId="14" xfId="97" applyFont="1" applyBorder="1" applyAlignment="1">
      <alignment horizontal="center" vertical="center" shrinkToFit="1"/>
    </xf>
    <xf numFmtId="0" fontId="5" fillId="0" borderId="86" xfId="97" applyFont="1" applyBorder="1" applyAlignment="1">
      <alignment horizontal="center" vertical="center" shrinkToFit="1"/>
    </xf>
    <xf numFmtId="0" fontId="5" fillId="0" borderId="22" xfId="97" applyFont="1" applyBorder="1" applyAlignment="1">
      <alignment horizontal="center" vertical="center" shrinkToFit="1"/>
    </xf>
    <xf numFmtId="0" fontId="9" fillId="0" borderId="97" xfId="97" applyFont="1" applyBorder="1" applyAlignment="1">
      <alignment horizontal="center" vertical="center"/>
    </xf>
    <xf numFmtId="0" fontId="9" fillId="0" borderId="98" xfId="97" applyFont="1" applyBorder="1" applyAlignment="1">
      <alignment horizontal="center" vertical="center"/>
    </xf>
    <xf numFmtId="0" fontId="9" fillId="0" borderId="0" xfId="97" applyFont="1" applyBorder="1" applyAlignment="1">
      <alignment horizontal="center" vertical="center"/>
    </xf>
    <xf numFmtId="0" fontId="9" fillId="0" borderId="100" xfId="97" applyFont="1" applyBorder="1" applyAlignment="1">
      <alignment horizontal="center" vertical="center"/>
    </xf>
    <xf numFmtId="0" fontId="9" fillId="0" borderId="103" xfId="97" applyFont="1" applyBorder="1" applyAlignment="1">
      <alignment horizontal="center" vertical="center"/>
    </xf>
    <xf numFmtId="0" fontId="9" fillId="0" borderId="104" xfId="97" applyFont="1" applyBorder="1" applyAlignment="1">
      <alignment horizontal="center" vertical="center"/>
    </xf>
    <xf numFmtId="0" fontId="22" fillId="0" borderId="16" xfId="97" applyBorder="1" applyAlignment="1">
      <alignment horizontal="center" vertical="center" textRotation="255" shrinkToFit="1"/>
    </xf>
    <xf numFmtId="0" fontId="22" fillId="0" borderId="47" xfId="97" applyBorder="1" applyAlignment="1">
      <alignment horizontal="center" vertical="center" textRotation="255" shrinkToFit="1"/>
    </xf>
    <xf numFmtId="0" fontId="22" fillId="0" borderId="9" xfId="97" applyBorder="1" applyAlignment="1">
      <alignment horizontal="center" vertical="center" textRotation="255" shrinkToFit="1"/>
    </xf>
    <xf numFmtId="0" fontId="22" fillId="0" borderId="21" xfId="97" applyBorder="1" applyAlignment="1">
      <alignment horizontal="center" vertical="center" textRotation="255" shrinkToFit="1"/>
    </xf>
    <xf numFmtId="0" fontId="22" fillId="0" borderId="14" xfId="97" applyBorder="1" applyAlignment="1">
      <alignment horizontal="center" vertical="center" textRotation="255" shrinkToFit="1"/>
    </xf>
    <xf numFmtId="0" fontId="22" fillId="0" borderId="22" xfId="97" applyBorder="1" applyAlignment="1">
      <alignment horizontal="center" vertical="center" textRotation="255" shrinkToFit="1"/>
    </xf>
    <xf numFmtId="0" fontId="9" fillId="0" borderId="99" xfId="97" applyFont="1" applyBorder="1" applyAlignment="1">
      <alignment horizontal="center" vertical="center"/>
    </xf>
    <xf numFmtId="0" fontId="9" fillId="0" borderId="101" xfId="97" applyFont="1" applyBorder="1" applyAlignment="1">
      <alignment horizontal="center" vertical="center"/>
    </xf>
    <xf numFmtId="0" fontId="9" fillId="0" borderId="102" xfId="97" applyFont="1" applyBorder="1" applyAlignment="1">
      <alignment horizontal="center" vertical="center"/>
    </xf>
    <xf numFmtId="0" fontId="22" fillId="0" borderId="99" xfId="97" applyBorder="1" applyAlignment="1">
      <alignment horizontal="center" vertical="center"/>
    </xf>
    <xf numFmtId="0" fontId="22" fillId="0" borderId="98" xfId="97" applyBorder="1" applyAlignment="1">
      <alignment horizontal="center" vertical="center"/>
    </xf>
    <xf numFmtId="0" fontId="22" fillId="0" borderId="102" xfId="97" applyBorder="1" applyAlignment="1">
      <alignment horizontal="center" vertical="center"/>
    </xf>
    <xf numFmtId="0" fontId="22" fillId="0" borderId="104" xfId="97" applyBorder="1" applyAlignment="1">
      <alignment horizontal="center" vertical="center"/>
    </xf>
    <xf numFmtId="0" fontId="68" fillId="0" borderId="16" xfId="97" applyFont="1" applyBorder="1" applyAlignment="1">
      <alignment horizontal="center" vertical="center"/>
    </xf>
    <xf numFmtId="0" fontId="68" fillId="0" borderId="46" xfId="97" applyFont="1" applyBorder="1" applyAlignment="1">
      <alignment horizontal="center" vertical="center"/>
    </xf>
    <xf numFmtId="0" fontId="68" fillId="0" borderId="9" xfId="97" applyFont="1" applyBorder="1" applyAlignment="1">
      <alignment horizontal="center" vertical="center"/>
    </xf>
    <xf numFmtId="0" fontId="68" fillId="0" borderId="0" xfId="97" applyFont="1" applyBorder="1" applyAlignment="1">
      <alignment horizontal="center" vertical="center"/>
    </xf>
    <xf numFmtId="0" fontId="22" fillId="0" borderId="0" xfId="97" applyBorder="1" applyAlignment="1">
      <alignment horizontal="center" vertical="center"/>
    </xf>
    <xf numFmtId="0" fontId="22" fillId="0" borderId="86" xfId="97" applyBorder="1" applyAlignment="1">
      <alignment horizontal="center" vertical="center"/>
    </xf>
    <xf numFmtId="0" fontId="22" fillId="3" borderId="0" xfId="97" applyFill="1" applyBorder="1" applyAlignment="1">
      <alignment horizontal="center" vertical="center"/>
    </xf>
    <xf numFmtId="0" fontId="22" fillId="0" borderId="44" xfId="97" applyBorder="1" applyAlignment="1">
      <alignment horizontal="center" vertical="center"/>
    </xf>
    <xf numFmtId="0" fontId="22" fillId="0" borderId="45" xfId="97" applyBorder="1" applyAlignment="1">
      <alignment horizontal="center" vertical="center"/>
    </xf>
    <xf numFmtId="0" fontId="22" fillId="0" borderId="48" xfId="97" applyBorder="1" applyAlignment="1">
      <alignment horizontal="center" vertical="center"/>
    </xf>
    <xf numFmtId="0" fontId="14" fillId="0" borderId="46" xfId="97" applyFont="1" applyBorder="1" applyAlignment="1">
      <alignment horizontal="center" vertical="center" shrinkToFit="1"/>
    </xf>
    <xf numFmtId="0" fontId="22" fillId="0" borderId="46" xfId="97" applyBorder="1" applyAlignment="1">
      <alignment horizontal="center" vertical="center" shrinkToFit="1"/>
    </xf>
    <xf numFmtId="0" fontId="100" fillId="0" borderId="0" xfId="0" applyFont="1" applyAlignment="1">
      <alignment horizontal="center" vertical="center"/>
    </xf>
    <xf numFmtId="0" fontId="102" fillId="0" borderId="0" xfId="2" applyFont="1" applyFill="1" applyAlignment="1">
      <alignment vertical="top"/>
    </xf>
    <xf numFmtId="0" fontId="53" fillId="0" borderId="136" xfId="2" applyFont="1" applyFill="1" applyBorder="1" applyAlignment="1">
      <alignment horizontal="center" vertical="center"/>
    </xf>
    <xf numFmtId="0" fontId="55" fillId="0" borderId="135" xfId="2" applyFont="1" applyFill="1" applyBorder="1" applyAlignment="1">
      <alignment horizontal="center" vertical="center"/>
    </xf>
    <xf numFmtId="0" fontId="57" fillId="0" borderId="6" xfId="2" applyFont="1" applyFill="1" applyBorder="1" applyAlignment="1">
      <alignment horizontal="center" vertical="center"/>
    </xf>
    <xf numFmtId="0" fontId="57" fillId="0" borderId="135" xfId="2" applyFont="1" applyFill="1" applyBorder="1" applyAlignment="1">
      <alignment horizontal="center" vertical="center"/>
    </xf>
    <xf numFmtId="0" fontId="53" fillId="0" borderId="77" xfId="2" applyFont="1" applyFill="1" applyBorder="1" applyAlignment="1">
      <alignment horizontal="center" vertical="center"/>
    </xf>
    <xf numFmtId="0" fontId="53" fillId="0" borderId="134" xfId="2" applyFont="1" applyFill="1" applyBorder="1" applyAlignment="1">
      <alignment horizontal="center" vertical="center"/>
    </xf>
    <xf numFmtId="0" fontId="53" fillId="0" borderId="135" xfId="2" applyFont="1" applyFill="1" applyBorder="1" applyAlignment="1">
      <alignment horizontal="center" vertical="center"/>
    </xf>
    <xf numFmtId="0" fontId="2" fillId="0" borderId="139" xfId="2" applyFont="1" applyFill="1" applyBorder="1" applyAlignment="1">
      <alignment vertical="center"/>
    </xf>
    <xf numFmtId="0" fontId="57" fillId="0" borderId="0" xfId="2" applyFont="1" applyFill="1" applyBorder="1" applyAlignment="1">
      <alignment vertical="center"/>
    </xf>
  </cellXfs>
  <cellStyles count="100">
    <cellStyle name="20% - アクセント 1 2" xfId="32" xr:uid="{00000000-0005-0000-0000-000000000000}"/>
    <cellStyle name="20% - アクセント 2 2" xfId="33" xr:uid="{00000000-0005-0000-0000-000001000000}"/>
    <cellStyle name="20% - アクセント 3 2" xfId="34" xr:uid="{00000000-0005-0000-0000-000002000000}"/>
    <cellStyle name="20% - アクセント 4 2" xfId="35" xr:uid="{00000000-0005-0000-0000-000003000000}"/>
    <cellStyle name="20% - アクセント 5 2" xfId="36" xr:uid="{00000000-0005-0000-0000-000004000000}"/>
    <cellStyle name="20% - アクセント 6 2" xfId="37" xr:uid="{00000000-0005-0000-0000-000005000000}"/>
    <cellStyle name="20% - アクセント1" xfId="5" xr:uid="{00000000-0005-0000-0000-000006000000}"/>
    <cellStyle name="20% - アクセント1 2" xfId="38" xr:uid="{00000000-0005-0000-0000-000007000000}"/>
    <cellStyle name="20% - アクセント2" xfId="6" xr:uid="{00000000-0005-0000-0000-000008000000}"/>
    <cellStyle name="20% - アクセント2 2" xfId="39" xr:uid="{00000000-0005-0000-0000-000009000000}"/>
    <cellStyle name="20% - アクセント3" xfId="7" xr:uid="{00000000-0005-0000-0000-00000A000000}"/>
    <cellStyle name="20% - アクセント3 2" xfId="40" xr:uid="{00000000-0005-0000-0000-00000B000000}"/>
    <cellStyle name="20% - アクセント4" xfId="8" xr:uid="{00000000-0005-0000-0000-00000C000000}"/>
    <cellStyle name="20% - アクセント4 2" xfId="41" xr:uid="{00000000-0005-0000-0000-00000D000000}"/>
    <cellStyle name="20% - アクセント5" xfId="9" xr:uid="{00000000-0005-0000-0000-00000E000000}"/>
    <cellStyle name="20% - アクセント5 2" xfId="42" xr:uid="{00000000-0005-0000-0000-00000F000000}"/>
    <cellStyle name="20% - アクセント6" xfId="10" xr:uid="{00000000-0005-0000-0000-000010000000}"/>
    <cellStyle name="20% - アクセント6 2" xfId="43" xr:uid="{00000000-0005-0000-0000-000011000000}"/>
    <cellStyle name="40% - アクセント 1 2" xfId="44" xr:uid="{00000000-0005-0000-0000-000012000000}"/>
    <cellStyle name="40% - アクセント 2 2" xfId="45" xr:uid="{00000000-0005-0000-0000-000013000000}"/>
    <cellStyle name="40% - アクセント 3 2" xfId="46" xr:uid="{00000000-0005-0000-0000-000014000000}"/>
    <cellStyle name="40% - アクセント 4 2" xfId="47" xr:uid="{00000000-0005-0000-0000-000015000000}"/>
    <cellStyle name="40% - アクセント 5 2" xfId="48" xr:uid="{00000000-0005-0000-0000-000016000000}"/>
    <cellStyle name="40% - アクセント 6 2" xfId="49" xr:uid="{00000000-0005-0000-0000-000017000000}"/>
    <cellStyle name="40% - アクセント1" xfId="11" xr:uid="{00000000-0005-0000-0000-000018000000}"/>
    <cellStyle name="40% - アクセント1 2" xfId="50" xr:uid="{00000000-0005-0000-0000-000019000000}"/>
    <cellStyle name="40% - アクセント2" xfId="12" xr:uid="{00000000-0005-0000-0000-00001A000000}"/>
    <cellStyle name="40% - アクセント2 2" xfId="51" xr:uid="{00000000-0005-0000-0000-00001B000000}"/>
    <cellStyle name="40% - アクセント3" xfId="13" xr:uid="{00000000-0005-0000-0000-00001C000000}"/>
    <cellStyle name="40% - アクセント3 2" xfId="52" xr:uid="{00000000-0005-0000-0000-00001D000000}"/>
    <cellStyle name="40% - アクセント4" xfId="14" xr:uid="{00000000-0005-0000-0000-00001E000000}"/>
    <cellStyle name="40% - アクセント4 2" xfId="53" xr:uid="{00000000-0005-0000-0000-00001F000000}"/>
    <cellStyle name="40% - アクセント5" xfId="15" xr:uid="{00000000-0005-0000-0000-000020000000}"/>
    <cellStyle name="40% - アクセント5 2" xfId="54" xr:uid="{00000000-0005-0000-0000-000021000000}"/>
    <cellStyle name="40% - アクセント6" xfId="16" xr:uid="{00000000-0005-0000-0000-000022000000}"/>
    <cellStyle name="40% - アクセント6 2" xfId="55" xr:uid="{00000000-0005-0000-0000-000023000000}"/>
    <cellStyle name="60% - アクセント 1 2" xfId="56" xr:uid="{00000000-0005-0000-0000-000024000000}"/>
    <cellStyle name="60% - アクセント 2 2" xfId="57" xr:uid="{00000000-0005-0000-0000-000025000000}"/>
    <cellStyle name="60% - アクセント 3 2" xfId="58" xr:uid="{00000000-0005-0000-0000-000026000000}"/>
    <cellStyle name="60% - アクセント 4 2" xfId="59" xr:uid="{00000000-0005-0000-0000-000027000000}"/>
    <cellStyle name="60% - アクセント 5 2" xfId="60" xr:uid="{00000000-0005-0000-0000-000028000000}"/>
    <cellStyle name="60% - アクセント 6 2" xfId="61" xr:uid="{00000000-0005-0000-0000-000029000000}"/>
    <cellStyle name="60% - アクセント1" xfId="17" xr:uid="{00000000-0005-0000-0000-00002A000000}"/>
    <cellStyle name="60% - アクセント1 2" xfId="62" xr:uid="{00000000-0005-0000-0000-00002B000000}"/>
    <cellStyle name="60% - アクセント2" xfId="18" xr:uid="{00000000-0005-0000-0000-00002C000000}"/>
    <cellStyle name="60% - アクセント2 2" xfId="63" xr:uid="{00000000-0005-0000-0000-00002D000000}"/>
    <cellStyle name="60% - アクセント3" xfId="19" xr:uid="{00000000-0005-0000-0000-00002E000000}"/>
    <cellStyle name="60% - アクセント3 2" xfId="64" xr:uid="{00000000-0005-0000-0000-00002F000000}"/>
    <cellStyle name="60% - アクセント4" xfId="20" xr:uid="{00000000-0005-0000-0000-000030000000}"/>
    <cellStyle name="60% - アクセント4 2" xfId="65" xr:uid="{00000000-0005-0000-0000-000031000000}"/>
    <cellStyle name="60% - アクセント5" xfId="21" xr:uid="{00000000-0005-0000-0000-000032000000}"/>
    <cellStyle name="60% - アクセント5 2" xfId="66" xr:uid="{00000000-0005-0000-0000-000033000000}"/>
    <cellStyle name="60% - アクセント6" xfId="22" xr:uid="{00000000-0005-0000-0000-000034000000}"/>
    <cellStyle name="60% - アクセント6 2" xfId="67" xr:uid="{00000000-0005-0000-0000-000035000000}"/>
    <cellStyle name="アクセント 1 2" xfId="68" xr:uid="{00000000-0005-0000-0000-000036000000}"/>
    <cellStyle name="アクセント 2 2" xfId="69" xr:uid="{00000000-0005-0000-0000-000037000000}"/>
    <cellStyle name="アクセント 3 2" xfId="70" xr:uid="{00000000-0005-0000-0000-000038000000}"/>
    <cellStyle name="アクセント 4 2" xfId="71" xr:uid="{00000000-0005-0000-0000-000039000000}"/>
    <cellStyle name="アクセント 5 2" xfId="72" xr:uid="{00000000-0005-0000-0000-00003A000000}"/>
    <cellStyle name="アクセント 6 2" xfId="73" xr:uid="{00000000-0005-0000-0000-00003B000000}"/>
    <cellStyle name="タイトル 2" xfId="74" xr:uid="{00000000-0005-0000-0000-00003C000000}"/>
    <cellStyle name="チェック セル 2" xfId="75" xr:uid="{00000000-0005-0000-0000-00003D000000}"/>
    <cellStyle name="どちらでもない 2" xfId="76" xr:uid="{00000000-0005-0000-0000-00003E000000}"/>
    <cellStyle name="ハイパーリンク" xfId="1" builtinId="8"/>
    <cellStyle name="ハイパーリンク 2" xfId="4" xr:uid="{00000000-0005-0000-0000-000040000000}"/>
    <cellStyle name="ハイパーリンク 3" xfId="77" xr:uid="{00000000-0005-0000-0000-000041000000}"/>
    <cellStyle name="ハイパーリンク 4" xfId="78" xr:uid="{00000000-0005-0000-0000-000042000000}"/>
    <cellStyle name="メモ 2" xfId="79" xr:uid="{00000000-0005-0000-0000-000043000000}"/>
    <cellStyle name="リンク セル 2" xfId="80" xr:uid="{00000000-0005-0000-0000-000044000000}"/>
    <cellStyle name="悪い 2" xfId="81" xr:uid="{00000000-0005-0000-0000-000045000000}"/>
    <cellStyle name="計算 2" xfId="82" xr:uid="{00000000-0005-0000-0000-000046000000}"/>
    <cellStyle name="警告文 2" xfId="83" xr:uid="{00000000-0005-0000-0000-000047000000}"/>
    <cellStyle name="桁区切り 2" xfId="23" xr:uid="{00000000-0005-0000-0000-000048000000}"/>
    <cellStyle name="見出し 1 2" xfId="84" xr:uid="{00000000-0005-0000-0000-000049000000}"/>
    <cellStyle name="見出し 2 2" xfId="85" xr:uid="{00000000-0005-0000-0000-00004A000000}"/>
    <cellStyle name="見出し 3 2" xfId="86" xr:uid="{00000000-0005-0000-0000-00004B000000}"/>
    <cellStyle name="見出し 4 2" xfId="87" xr:uid="{00000000-0005-0000-0000-00004C000000}"/>
    <cellStyle name="合計" xfId="24" xr:uid="{00000000-0005-0000-0000-00004D000000}"/>
    <cellStyle name="集計 2" xfId="88" xr:uid="{00000000-0005-0000-0000-00004E000000}"/>
    <cellStyle name="出力 2" xfId="89" xr:uid="{00000000-0005-0000-0000-00004F000000}"/>
    <cellStyle name="説明文 2" xfId="90" xr:uid="{00000000-0005-0000-0000-000050000000}"/>
    <cellStyle name="通貨 2" xfId="25" xr:uid="{00000000-0005-0000-0000-000051000000}"/>
    <cellStyle name="入力 2" xfId="91" xr:uid="{00000000-0005-0000-0000-000052000000}"/>
    <cellStyle name="標準" xfId="0" builtinId="0"/>
    <cellStyle name="標準 2" xfId="3" xr:uid="{00000000-0005-0000-0000-000054000000}"/>
    <cellStyle name="標準 3" xfId="26" xr:uid="{00000000-0005-0000-0000-000055000000}"/>
    <cellStyle name="標準 3 2" xfId="95" xr:uid="{00000000-0005-0000-0000-000056000000}"/>
    <cellStyle name="標準 4" xfId="27" xr:uid="{00000000-0005-0000-0000-000057000000}"/>
    <cellStyle name="標準 4 2" xfId="96" xr:uid="{00000000-0005-0000-0000-000058000000}"/>
    <cellStyle name="標準 5" xfId="28" xr:uid="{00000000-0005-0000-0000-000059000000}"/>
    <cellStyle name="標準 6" xfId="30" xr:uid="{00000000-0005-0000-0000-00005A000000}"/>
    <cellStyle name="標準 7" xfId="31" xr:uid="{00000000-0005-0000-0000-00005B000000}"/>
    <cellStyle name="標準 8" xfId="94" xr:uid="{00000000-0005-0000-0000-00005C000000}"/>
    <cellStyle name="標準 9" xfId="99" xr:uid="{00000000-0005-0000-0000-00005D000000}"/>
    <cellStyle name="標準_2008-kenchiji-tournament" xfId="2" xr:uid="{00000000-0005-0000-0000-00005E000000}"/>
    <cellStyle name="標準_会場図（アップスペース記載）" xfId="97" xr:uid="{00000000-0005-0000-0000-00005F000000}"/>
    <cellStyle name="標準_九州駐車証" xfId="98" xr:uid="{00000000-0005-0000-0000-000060000000}"/>
    <cellStyle name="普通" xfId="29" xr:uid="{00000000-0005-0000-0000-000061000000}"/>
    <cellStyle name="普通 2" xfId="92" xr:uid="{00000000-0005-0000-0000-000062000000}"/>
    <cellStyle name="良い 2" xfId="93" xr:uid="{00000000-0005-0000-0000-000063000000}"/>
  </cellStyles>
  <dxfs count="0"/>
  <tableStyles count="0" defaultTableStyle="TableStyleMedium2" defaultPivotStyle="PivotStyleLight16"/>
  <colors>
    <mruColors>
      <color rgb="FF0000FF"/>
      <color rgb="FF333300"/>
      <color rgb="FF990000"/>
      <color rgb="FFFFFF99"/>
      <color rgb="FFFF0000"/>
      <color rgb="FFFFFFCC"/>
      <color rgb="FFFF00FF"/>
      <color rgb="FF009900"/>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3.wmf"/></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95250</xdr:colOff>
      <xdr:row>47</xdr:row>
      <xdr:rowOff>8659</xdr:rowOff>
    </xdr:from>
    <xdr:to>
      <xdr:col>3</xdr:col>
      <xdr:colOff>140969</xdr:colOff>
      <xdr:row>49</xdr:row>
      <xdr:rowOff>34637</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1489364" y="9343159"/>
          <a:ext cx="45719" cy="441614"/>
        </a:xfrm>
        <a:prstGeom prst="leftBracket">
          <a:avLst/>
        </a:prstGeom>
        <a:noFill/>
        <a:ln>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rgbClr val="0000FF"/>
              </a:solidFill>
            </a:ln>
          </a:endParaRPr>
        </a:p>
      </xdr:txBody>
    </xdr:sp>
    <xdr:clientData/>
  </xdr:twoCellAnchor>
  <xdr:twoCellAnchor>
    <xdr:from>
      <xdr:col>15</xdr:col>
      <xdr:colOff>507423</xdr:colOff>
      <xdr:row>47</xdr:row>
      <xdr:rowOff>5196</xdr:rowOff>
    </xdr:from>
    <xdr:to>
      <xdr:col>15</xdr:col>
      <xdr:colOff>553142</xdr:colOff>
      <xdr:row>49</xdr:row>
      <xdr:rowOff>31174</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flipH="1">
          <a:off x="7521287" y="9339696"/>
          <a:ext cx="45719" cy="441614"/>
        </a:xfrm>
        <a:prstGeom prst="leftBracket">
          <a:avLst/>
        </a:prstGeom>
        <a:noFill/>
        <a:ln>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rgbClr val="0000FF"/>
              </a:solidFill>
            </a:l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7102928</xdr:colOff>
      <xdr:row>6</xdr:row>
      <xdr:rowOff>130444</xdr:rowOff>
    </xdr:from>
    <xdr:to>
      <xdr:col>3</xdr:col>
      <xdr:colOff>832756</xdr:colOff>
      <xdr:row>11</xdr:row>
      <xdr:rowOff>359456</xdr:rowOff>
    </xdr:to>
    <xdr:pic>
      <xdr:nvPicPr>
        <xdr:cNvPr id="2" name="図 1" descr="F:\Temporary Internet Files\Content.IE5\30N7Z8M9\MC900416428[1].wm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1642" y="3872408"/>
          <a:ext cx="2479221" cy="2052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12700</xdr:colOff>
      <xdr:row>7</xdr:row>
      <xdr:rowOff>76200</xdr:rowOff>
    </xdr:from>
    <xdr:to>
      <xdr:col>27</xdr:col>
      <xdr:colOff>50800</xdr:colOff>
      <xdr:row>7</xdr:row>
      <xdr:rowOff>342900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10579100" y="3022600"/>
          <a:ext cx="444500" cy="2667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981075</xdr:colOff>
      <xdr:row>25</xdr:row>
      <xdr:rowOff>266700</xdr:rowOff>
    </xdr:from>
    <xdr:ext cx="76200" cy="215900"/>
    <xdr:sp macro="" textlink="">
      <xdr:nvSpPr>
        <xdr:cNvPr id="2" name="Text Box 6">
          <a:extLst>
            <a:ext uri="{FF2B5EF4-FFF2-40B4-BE49-F238E27FC236}">
              <a16:creationId xmlns:a16="http://schemas.microsoft.com/office/drawing/2014/main" id="{00000000-0008-0000-0200-000002000000}"/>
            </a:ext>
          </a:extLst>
        </xdr:cNvPr>
        <xdr:cNvSpPr txBox="1">
          <a:spLocks noChangeArrowheads="1"/>
        </xdr:cNvSpPr>
      </xdr:nvSpPr>
      <xdr:spPr bwMode="auto">
        <a:xfrm>
          <a:off x="13658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3" name="Text Box 5">
          <a:extLst>
            <a:ext uri="{FF2B5EF4-FFF2-40B4-BE49-F238E27FC236}">
              <a16:creationId xmlns:a16="http://schemas.microsoft.com/office/drawing/2014/main" id="{00000000-0008-0000-0200-000003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4" name="Text Box 6">
          <a:extLst>
            <a:ext uri="{FF2B5EF4-FFF2-40B4-BE49-F238E27FC236}">
              <a16:creationId xmlns:a16="http://schemas.microsoft.com/office/drawing/2014/main" id="{00000000-0008-0000-0200-000004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0"/>
    <xdr:sp macro="" textlink="">
      <xdr:nvSpPr>
        <xdr:cNvPr id="5" name="Text Box 6">
          <a:extLst>
            <a:ext uri="{FF2B5EF4-FFF2-40B4-BE49-F238E27FC236}">
              <a16:creationId xmlns:a16="http://schemas.microsoft.com/office/drawing/2014/main" id="{00000000-0008-0000-0200-000005000000}"/>
            </a:ext>
          </a:extLst>
        </xdr:cNvPr>
        <xdr:cNvSpPr txBox="1">
          <a:spLocks noChangeArrowheads="1"/>
        </xdr:cNvSpPr>
      </xdr:nvSpPr>
      <xdr:spPr bwMode="auto">
        <a:xfrm>
          <a:off x="9544050" y="72485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6" name="Text Box 6">
          <a:extLst>
            <a:ext uri="{FF2B5EF4-FFF2-40B4-BE49-F238E27FC236}">
              <a16:creationId xmlns:a16="http://schemas.microsoft.com/office/drawing/2014/main" id="{00000000-0008-0000-0200-000006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8" name="Text Box 6">
          <a:extLst>
            <a:ext uri="{FF2B5EF4-FFF2-40B4-BE49-F238E27FC236}">
              <a16:creationId xmlns:a16="http://schemas.microsoft.com/office/drawing/2014/main" id="{00000000-0008-0000-0200-000008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9" name="Text Box 6">
          <a:extLst>
            <a:ext uri="{FF2B5EF4-FFF2-40B4-BE49-F238E27FC236}">
              <a16:creationId xmlns:a16="http://schemas.microsoft.com/office/drawing/2014/main" id="{00000000-0008-0000-0200-000009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10" name="Text Box 5">
          <a:extLst>
            <a:ext uri="{FF2B5EF4-FFF2-40B4-BE49-F238E27FC236}">
              <a16:creationId xmlns:a16="http://schemas.microsoft.com/office/drawing/2014/main" id="{00000000-0008-0000-0200-00000A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190500"/>
    <xdr:sp macro="" textlink="">
      <xdr:nvSpPr>
        <xdr:cNvPr id="11" name="Text Box 6">
          <a:extLst>
            <a:ext uri="{FF2B5EF4-FFF2-40B4-BE49-F238E27FC236}">
              <a16:creationId xmlns:a16="http://schemas.microsoft.com/office/drawing/2014/main" id="{00000000-0008-0000-0200-00000B000000}"/>
            </a:ext>
          </a:extLst>
        </xdr:cNvPr>
        <xdr:cNvSpPr txBox="1">
          <a:spLocks noChangeArrowheads="1"/>
        </xdr:cNvSpPr>
      </xdr:nvSpPr>
      <xdr:spPr bwMode="auto">
        <a:xfrm>
          <a:off x="95440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2" name="Text Box 6">
          <a:extLst>
            <a:ext uri="{FF2B5EF4-FFF2-40B4-BE49-F238E27FC236}">
              <a16:creationId xmlns:a16="http://schemas.microsoft.com/office/drawing/2014/main" id="{00000000-0008-0000-0200-00000C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3" name="Text Box 6">
          <a:extLst>
            <a:ext uri="{FF2B5EF4-FFF2-40B4-BE49-F238E27FC236}">
              <a16:creationId xmlns:a16="http://schemas.microsoft.com/office/drawing/2014/main" id="{00000000-0008-0000-0200-00000D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4" name="Text Box 6">
          <a:extLst>
            <a:ext uri="{FF2B5EF4-FFF2-40B4-BE49-F238E27FC236}">
              <a16:creationId xmlns:a16="http://schemas.microsoft.com/office/drawing/2014/main" id="{00000000-0008-0000-0200-00000E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5" name="Text Box 6">
          <a:extLst>
            <a:ext uri="{FF2B5EF4-FFF2-40B4-BE49-F238E27FC236}">
              <a16:creationId xmlns:a16="http://schemas.microsoft.com/office/drawing/2014/main" id="{00000000-0008-0000-0200-00000F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6" name="Text Box 6">
          <a:extLst>
            <a:ext uri="{FF2B5EF4-FFF2-40B4-BE49-F238E27FC236}">
              <a16:creationId xmlns:a16="http://schemas.microsoft.com/office/drawing/2014/main" id="{00000000-0008-0000-0200-000010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7" name="Text Box 6">
          <a:extLst>
            <a:ext uri="{FF2B5EF4-FFF2-40B4-BE49-F238E27FC236}">
              <a16:creationId xmlns:a16="http://schemas.microsoft.com/office/drawing/2014/main" id="{00000000-0008-0000-0200-000011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8" name="Text Box 6">
          <a:extLst>
            <a:ext uri="{FF2B5EF4-FFF2-40B4-BE49-F238E27FC236}">
              <a16:creationId xmlns:a16="http://schemas.microsoft.com/office/drawing/2014/main" id="{00000000-0008-0000-0200-000012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190500"/>
    <xdr:sp macro="" textlink="">
      <xdr:nvSpPr>
        <xdr:cNvPr id="19" name="Text Box 6">
          <a:extLst>
            <a:ext uri="{FF2B5EF4-FFF2-40B4-BE49-F238E27FC236}">
              <a16:creationId xmlns:a16="http://schemas.microsoft.com/office/drawing/2014/main" id="{00000000-0008-0000-0200-000013000000}"/>
            </a:ext>
          </a:extLst>
        </xdr:cNvPr>
        <xdr:cNvSpPr txBox="1">
          <a:spLocks noChangeArrowheads="1"/>
        </xdr:cNvSpPr>
      </xdr:nvSpPr>
      <xdr:spPr bwMode="auto">
        <a:xfrm>
          <a:off x="95440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20" name="Text Box 6">
          <a:extLst>
            <a:ext uri="{FF2B5EF4-FFF2-40B4-BE49-F238E27FC236}">
              <a16:creationId xmlns:a16="http://schemas.microsoft.com/office/drawing/2014/main" id="{00000000-0008-0000-0200-000014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1" name="Text Box 6">
          <a:extLst>
            <a:ext uri="{FF2B5EF4-FFF2-40B4-BE49-F238E27FC236}">
              <a16:creationId xmlns:a16="http://schemas.microsoft.com/office/drawing/2014/main" id="{00000000-0008-0000-0200-000015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22" name="Text Box 6">
          <a:extLst>
            <a:ext uri="{FF2B5EF4-FFF2-40B4-BE49-F238E27FC236}">
              <a16:creationId xmlns:a16="http://schemas.microsoft.com/office/drawing/2014/main" id="{00000000-0008-0000-0200-000016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3" name="Text Box 6">
          <a:extLst>
            <a:ext uri="{FF2B5EF4-FFF2-40B4-BE49-F238E27FC236}">
              <a16:creationId xmlns:a16="http://schemas.microsoft.com/office/drawing/2014/main" id="{00000000-0008-0000-0200-000017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4" name="Text Box 5">
          <a:extLst>
            <a:ext uri="{FF2B5EF4-FFF2-40B4-BE49-F238E27FC236}">
              <a16:creationId xmlns:a16="http://schemas.microsoft.com/office/drawing/2014/main" id="{00000000-0008-0000-0200-000018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5" name="Text Box 6">
          <a:extLst>
            <a:ext uri="{FF2B5EF4-FFF2-40B4-BE49-F238E27FC236}">
              <a16:creationId xmlns:a16="http://schemas.microsoft.com/office/drawing/2014/main" id="{00000000-0008-0000-0200-000019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26" name="Text Box 6">
          <a:extLst>
            <a:ext uri="{FF2B5EF4-FFF2-40B4-BE49-F238E27FC236}">
              <a16:creationId xmlns:a16="http://schemas.microsoft.com/office/drawing/2014/main" id="{00000000-0008-0000-0200-00001A00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27" name="Text Box 6">
          <a:extLst>
            <a:ext uri="{FF2B5EF4-FFF2-40B4-BE49-F238E27FC236}">
              <a16:creationId xmlns:a16="http://schemas.microsoft.com/office/drawing/2014/main" id="{00000000-0008-0000-0200-00001B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8" name="Text Box 5">
          <a:extLst>
            <a:ext uri="{FF2B5EF4-FFF2-40B4-BE49-F238E27FC236}">
              <a16:creationId xmlns:a16="http://schemas.microsoft.com/office/drawing/2014/main" id="{00000000-0008-0000-0200-00001C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9" name="Text Box 6">
          <a:extLst>
            <a:ext uri="{FF2B5EF4-FFF2-40B4-BE49-F238E27FC236}">
              <a16:creationId xmlns:a16="http://schemas.microsoft.com/office/drawing/2014/main" id="{00000000-0008-0000-0200-00001D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30" name="Text Box 6">
          <a:extLst>
            <a:ext uri="{FF2B5EF4-FFF2-40B4-BE49-F238E27FC236}">
              <a16:creationId xmlns:a16="http://schemas.microsoft.com/office/drawing/2014/main" id="{00000000-0008-0000-0200-00001E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31" name="Text Box 6">
          <a:extLst>
            <a:ext uri="{FF2B5EF4-FFF2-40B4-BE49-F238E27FC236}">
              <a16:creationId xmlns:a16="http://schemas.microsoft.com/office/drawing/2014/main" id="{00000000-0008-0000-0200-00001F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32" name="Text Box 6">
          <a:extLst>
            <a:ext uri="{FF2B5EF4-FFF2-40B4-BE49-F238E27FC236}">
              <a16:creationId xmlns:a16="http://schemas.microsoft.com/office/drawing/2014/main" id="{00000000-0008-0000-0200-000020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33" name="Text Box 6">
          <a:extLst>
            <a:ext uri="{FF2B5EF4-FFF2-40B4-BE49-F238E27FC236}">
              <a16:creationId xmlns:a16="http://schemas.microsoft.com/office/drawing/2014/main" id="{00000000-0008-0000-0200-000021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34" name="Text Box 6">
          <a:extLst>
            <a:ext uri="{FF2B5EF4-FFF2-40B4-BE49-F238E27FC236}">
              <a16:creationId xmlns:a16="http://schemas.microsoft.com/office/drawing/2014/main" id="{00000000-0008-0000-0200-000022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35" name="Text Box 6">
          <a:extLst>
            <a:ext uri="{FF2B5EF4-FFF2-40B4-BE49-F238E27FC236}">
              <a16:creationId xmlns:a16="http://schemas.microsoft.com/office/drawing/2014/main" id="{00000000-0008-0000-0200-000023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36" name="Text Box 6">
          <a:extLst>
            <a:ext uri="{FF2B5EF4-FFF2-40B4-BE49-F238E27FC236}">
              <a16:creationId xmlns:a16="http://schemas.microsoft.com/office/drawing/2014/main" id="{00000000-0008-0000-0200-000024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37" name="Text Box 5">
          <a:extLst>
            <a:ext uri="{FF2B5EF4-FFF2-40B4-BE49-F238E27FC236}">
              <a16:creationId xmlns:a16="http://schemas.microsoft.com/office/drawing/2014/main" id="{00000000-0008-0000-0200-000025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38" name="Text Box 6">
          <a:extLst>
            <a:ext uri="{FF2B5EF4-FFF2-40B4-BE49-F238E27FC236}">
              <a16:creationId xmlns:a16="http://schemas.microsoft.com/office/drawing/2014/main" id="{00000000-0008-0000-0200-000026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39" name="Text Box 6">
          <a:extLst>
            <a:ext uri="{FF2B5EF4-FFF2-40B4-BE49-F238E27FC236}">
              <a16:creationId xmlns:a16="http://schemas.microsoft.com/office/drawing/2014/main" id="{00000000-0008-0000-0200-000027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40" name="Text Box 6">
          <a:extLst>
            <a:ext uri="{FF2B5EF4-FFF2-40B4-BE49-F238E27FC236}">
              <a16:creationId xmlns:a16="http://schemas.microsoft.com/office/drawing/2014/main" id="{00000000-0008-0000-0200-000028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41" name="Text Box 6">
          <a:extLst>
            <a:ext uri="{FF2B5EF4-FFF2-40B4-BE49-F238E27FC236}">
              <a16:creationId xmlns:a16="http://schemas.microsoft.com/office/drawing/2014/main" id="{00000000-0008-0000-0200-000029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42" name="Text Box 6">
          <a:extLst>
            <a:ext uri="{FF2B5EF4-FFF2-40B4-BE49-F238E27FC236}">
              <a16:creationId xmlns:a16="http://schemas.microsoft.com/office/drawing/2014/main" id="{00000000-0008-0000-0200-00002A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43" name="Text Box 5">
          <a:extLst>
            <a:ext uri="{FF2B5EF4-FFF2-40B4-BE49-F238E27FC236}">
              <a16:creationId xmlns:a16="http://schemas.microsoft.com/office/drawing/2014/main" id="{00000000-0008-0000-0200-00002B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44" name="Text Box 6">
          <a:extLst>
            <a:ext uri="{FF2B5EF4-FFF2-40B4-BE49-F238E27FC236}">
              <a16:creationId xmlns:a16="http://schemas.microsoft.com/office/drawing/2014/main" id="{00000000-0008-0000-0200-00002C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45" name="Text Box 5">
          <a:extLst>
            <a:ext uri="{FF2B5EF4-FFF2-40B4-BE49-F238E27FC236}">
              <a16:creationId xmlns:a16="http://schemas.microsoft.com/office/drawing/2014/main" id="{00000000-0008-0000-0200-00002D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46" name="Text Box 6">
          <a:extLst>
            <a:ext uri="{FF2B5EF4-FFF2-40B4-BE49-F238E27FC236}">
              <a16:creationId xmlns:a16="http://schemas.microsoft.com/office/drawing/2014/main" id="{00000000-0008-0000-0200-00002E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47" name="Text Box 6">
          <a:extLst>
            <a:ext uri="{FF2B5EF4-FFF2-40B4-BE49-F238E27FC236}">
              <a16:creationId xmlns:a16="http://schemas.microsoft.com/office/drawing/2014/main" id="{00000000-0008-0000-0200-00002F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48" name="Text Box 6">
          <a:extLst>
            <a:ext uri="{FF2B5EF4-FFF2-40B4-BE49-F238E27FC236}">
              <a16:creationId xmlns:a16="http://schemas.microsoft.com/office/drawing/2014/main" id="{00000000-0008-0000-0200-000030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190500"/>
    <xdr:sp macro="" textlink="">
      <xdr:nvSpPr>
        <xdr:cNvPr id="49" name="Text Box 6">
          <a:extLst>
            <a:ext uri="{FF2B5EF4-FFF2-40B4-BE49-F238E27FC236}">
              <a16:creationId xmlns:a16="http://schemas.microsoft.com/office/drawing/2014/main" id="{00000000-0008-0000-0200-000031000000}"/>
            </a:ext>
          </a:extLst>
        </xdr:cNvPr>
        <xdr:cNvSpPr txBox="1">
          <a:spLocks noChangeArrowheads="1"/>
        </xdr:cNvSpPr>
      </xdr:nvSpPr>
      <xdr:spPr bwMode="auto">
        <a:xfrm>
          <a:off x="95440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190500"/>
    <xdr:sp macro="" textlink="">
      <xdr:nvSpPr>
        <xdr:cNvPr id="50" name="Text Box 6">
          <a:extLst>
            <a:ext uri="{FF2B5EF4-FFF2-40B4-BE49-F238E27FC236}">
              <a16:creationId xmlns:a16="http://schemas.microsoft.com/office/drawing/2014/main" id="{00000000-0008-0000-0200-000032000000}"/>
            </a:ext>
          </a:extLst>
        </xdr:cNvPr>
        <xdr:cNvSpPr txBox="1">
          <a:spLocks noChangeArrowheads="1"/>
        </xdr:cNvSpPr>
      </xdr:nvSpPr>
      <xdr:spPr bwMode="auto">
        <a:xfrm>
          <a:off x="95440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51" name="Text Box 6">
          <a:extLst>
            <a:ext uri="{FF2B5EF4-FFF2-40B4-BE49-F238E27FC236}">
              <a16:creationId xmlns:a16="http://schemas.microsoft.com/office/drawing/2014/main" id="{00000000-0008-0000-0200-000033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52" name="Text Box 6">
          <a:extLst>
            <a:ext uri="{FF2B5EF4-FFF2-40B4-BE49-F238E27FC236}">
              <a16:creationId xmlns:a16="http://schemas.microsoft.com/office/drawing/2014/main" id="{00000000-0008-0000-0200-000034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53" name="Text Box 6">
          <a:extLst>
            <a:ext uri="{FF2B5EF4-FFF2-40B4-BE49-F238E27FC236}">
              <a16:creationId xmlns:a16="http://schemas.microsoft.com/office/drawing/2014/main" id="{00000000-0008-0000-0200-000035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54" name="Text Box 6">
          <a:extLst>
            <a:ext uri="{FF2B5EF4-FFF2-40B4-BE49-F238E27FC236}">
              <a16:creationId xmlns:a16="http://schemas.microsoft.com/office/drawing/2014/main" id="{00000000-0008-0000-0200-000036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55" name="Text Box 6">
          <a:extLst>
            <a:ext uri="{FF2B5EF4-FFF2-40B4-BE49-F238E27FC236}">
              <a16:creationId xmlns:a16="http://schemas.microsoft.com/office/drawing/2014/main" id="{00000000-0008-0000-0200-000037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56" name="Text Box 6">
          <a:extLst>
            <a:ext uri="{FF2B5EF4-FFF2-40B4-BE49-F238E27FC236}">
              <a16:creationId xmlns:a16="http://schemas.microsoft.com/office/drawing/2014/main" id="{00000000-0008-0000-0200-000038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57" name="Text Box 6">
          <a:extLst>
            <a:ext uri="{FF2B5EF4-FFF2-40B4-BE49-F238E27FC236}">
              <a16:creationId xmlns:a16="http://schemas.microsoft.com/office/drawing/2014/main" id="{00000000-0008-0000-0200-000039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58" name="Text Box 6">
          <a:extLst>
            <a:ext uri="{FF2B5EF4-FFF2-40B4-BE49-F238E27FC236}">
              <a16:creationId xmlns:a16="http://schemas.microsoft.com/office/drawing/2014/main" id="{00000000-0008-0000-0200-00003A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59" name="Text Box 5">
          <a:extLst>
            <a:ext uri="{FF2B5EF4-FFF2-40B4-BE49-F238E27FC236}">
              <a16:creationId xmlns:a16="http://schemas.microsoft.com/office/drawing/2014/main" id="{00000000-0008-0000-0200-00003B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60" name="Text Box 6">
          <a:extLst>
            <a:ext uri="{FF2B5EF4-FFF2-40B4-BE49-F238E27FC236}">
              <a16:creationId xmlns:a16="http://schemas.microsoft.com/office/drawing/2014/main" id="{00000000-0008-0000-0200-00003C00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61" name="Text Box 6">
          <a:extLst>
            <a:ext uri="{FF2B5EF4-FFF2-40B4-BE49-F238E27FC236}">
              <a16:creationId xmlns:a16="http://schemas.microsoft.com/office/drawing/2014/main" id="{00000000-0008-0000-0200-00003D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62" name="Text Box 6">
          <a:extLst>
            <a:ext uri="{FF2B5EF4-FFF2-40B4-BE49-F238E27FC236}">
              <a16:creationId xmlns:a16="http://schemas.microsoft.com/office/drawing/2014/main" id="{00000000-0008-0000-0200-00003E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63" name="Text Box 5">
          <a:extLst>
            <a:ext uri="{FF2B5EF4-FFF2-40B4-BE49-F238E27FC236}">
              <a16:creationId xmlns:a16="http://schemas.microsoft.com/office/drawing/2014/main" id="{00000000-0008-0000-0200-00003F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64" name="Text Box 6">
          <a:extLst>
            <a:ext uri="{FF2B5EF4-FFF2-40B4-BE49-F238E27FC236}">
              <a16:creationId xmlns:a16="http://schemas.microsoft.com/office/drawing/2014/main" id="{00000000-0008-0000-0200-000040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65" name="Text Box 5">
          <a:extLst>
            <a:ext uri="{FF2B5EF4-FFF2-40B4-BE49-F238E27FC236}">
              <a16:creationId xmlns:a16="http://schemas.microsoft.com/office/drawing/2014/main" id="{00000000-0008-0000-0200-000041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66" name="Text Box 6">
          <a:extLst>
            <a:ext uri="{FF2B5EF4-FFF2-40B4-BE49-F238E27FC236}">
              <a16:creationId xmlns:a16="http://schemas.microsoft.com/office/drawing/2014/main" id="{00000000-0008-0000-0200-000042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67" name="Text Box 5">
          <a:extLst>
            <a:ext uri="{FF2B5EF4-FFF2-40B4-BE49-F238E27FC236}">
              <a16:creationId xmlns:a16="http://schemas.microsoft.com/office/drawing/2014/main" id="{00000000-0008-0000-0200-000043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68" name="Text Box 5">
          <a:extLst>
            <a:ext uri="{FF2B5EF4-FFF2-40B4-BE49-F238E27FC236}">
              <a16:creationId xmlns:a16="http://schemas.microsoft.com/office/drawing/2014/main" id="{00000000-0008-0000-0200-000044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69" name="Text Box 6">
          <a:extLst>
            <a:ext uri="{FF2B5EF4-FFF2-40B4-BE49-F238E27FC236}">
              <a16:creationId xmlns:a16="http://schemas.microsoft.com/office/drawing/2014/main" id="{00000000-0008-0000-0200-000045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70" name="Text Box 6">
          <a:extLst>
            <a:ext uri="{FF2B5EF4-FFF2-40B4-BE49-F238E27FC236}">
              <a16:creationId xmlns:a16="http://schemas.microsoft.com/office/drawing/2014/main" id="{00000000-0008-0000-0200-000046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71" name="Text Box 5">
          <a:extLst>
            <a:ext uri="{FF2B5EF4-FFF2-40B4-BE49-F238E27FC236}">
              <a16:creationId xmlns:a16="http://schemas.microsoft.com/office/drawing/2014/main" id="{00000000-0008-0000-0200-000047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72" name="Text Box 6">
          <a:extLst>
            <a:ext uri="{FF2B5EF4-FFF2-40B4-BE49-F238E27FC236}">
              <a16:creationId xmlns:a16="http://schemas.microsoft.com/office/drawing/2014/main" id="{00000000-0008-0000-0200-000048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73" name="Text Box 6">
          <a:extLst>
            <a:ext uri="{FF2B5EF4-FFF2-40B4-BE49-F238E27FC236}">
              <a16:creationId xmlns:a16="http://schemas.microsoft.com/office/drawing/2014/main" id="{00000000-0008-0000-0200-00004900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74" name="Text Box 6">
          <a:extLst>
            <a:ext uri="{FF2B5EF4-FFF2-40B4-BE49-F238E27FC236}">
              <a16:creationId xmlns:a16="http://schemas.microsoft.com/office/drawing/2014/main" id="{00000000-0008-0000-0200-00004A00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75" name="Text Box 5">
          <a:extLst>
            <a:ext uri="{FF2B5EF4-FFF2-40B4-BE49-F238E27FC236}">
              <a16:creationId xmlns:a16="http://schemas.microsoft.com/office/drawing/2014/main" id="{00000000-0008-0000-0200-00004B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76" name="Text Box 6">
          <a:extLst>
            <a:ext uri="{FF2B5EF4-FFF2-40B4-BE49-F238E27FC236}">
              <a16:creationId xmlns:a16="http://schemas.microsoft.com/office/drawing/2014/main" id="{00000000-0008-0000-0200-00004C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77" name="Text Box 6">
          <a:extLst>
            <a:ext uri="{FF2B5EF4-FFF2-40B4-BE49-F238E27FC236}">
              <a16:creationId xmlns:a16="http://schemas.microsoft.com/office/drawing/2014/main" id="{00000000-0008-0000-0200-00004D00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78" name="Text Box 5">
          <a:extLst>
            <a:ext uri="{FF2B5EF4-FFF2-40B4-BE49-F238E27FC236}">
              <a16:creationId xmlns:a16="http://schemas.microsoft.com/office/drawing/2014/main" id="{00000000-0008-0000-0200-00004E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79" name="Text Box 6">
          <a:extLst>
            <a:ext uri="{FF2B5EF4-FFF2-40B4-BE49-F238E27FC236}">
              <a16:creationId xmlns:a16="http://schemas.microsoft.com/office/drawing/2014/main" id="{00000000-0008-0000-0200-00004F00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80" name="Text Box 6">
          <a:extLst>
            <a:ext uri="{FF2B5EF4-FFF2-40B4-BE49-F238E27FC236}">
              <a16:creationId xmlns:a16="http://schemas.microsoft.com/office/drawing/2014/main" id="{00000000-0008-0000-0200-00005000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81" name="Text Box 6">
          <a:extLst>
            <a:ext uri="{FF2B5EF4-FFF2-40B4-BE49-F238E27FC236}">
              <a16:creationId xmlns:a16="http://schemas.microsoft.com/office/drawing/2014/main" id="{00000000-0008-0000-0200-000051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82" name="Text Box 6">
          <a:extLst>
            <a:ext uri="{FF2B5EF4-FFF2-40B4-BE49-F238E27FC236}">
              <a16:creationId xmlns:a16="http://schemas.microsoft.com/office/drawing/2014/main" id="{00000000-0008-0000-0200-00005200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83" name="Text Box 6">
          <a:extLst>
            <a:ext uri="{FF2B5EF4-FFF2-40B4-BE49-F238E27FC236}">
              <a16:creationId xmlns:a16="http://schemas.microsoft.com/office/drawing/2014/main" id="{00000000-0008-0000-0200-000053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84" name="Text Box 5">
          <a:extLst>
            <a:ext uri="{FF2B5EF4-FFF2-40B4-BE49-F238E27FC236}">
              <a16:creationId xmlns:a16="http://schemas.microsoft.com/office/drawing/2014/main" id="{00000000-0008-0000-0200-000054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85" name="Text Box 6">
          <a:extLst>
            <a:ext uri="{FF2B5EF4-FFF2-40B4-BE49-F238E27FC236}">
              <a16:creationId xmlns:a16="http://schemas.microsoft.com/office/drawing/2014/main" id="{00000000-0008-0000-0200-00005500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86" name="Text Box 5">
          <a:extLst>
            <a:ext uri="{FF2B5EF4-FFF2-40B4-BE49-F238E27FC236}">
              <a16:creationId xmlns:a16="http://schemas.microsoft.com/office/drawing/2014/main" id="{00000000-0008-0000-0200-000056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87" name="Text Box 6">
          <a:extLst>
            <a:ext uri="{FF2B5EF4-FFF2-40B4-BE49-F238E27FC236}">
              <a16:creationId xmlns:a16="http://schemas.microsoft.com/office/drawing/2014/main" id="{00000000-0008-0000-0200-000057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88" name="Text Box 6">
          <a:extLst>
            <a:ext uri="{FF2B5EF4-FFF2-40B4-BE49-F238E27FC236}">
              <a16:creationId xmlns:a16="http://schemas.microsoft.com/office/drawing/2014/main" id="{00000000-0008-0000-0200-000058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89" name="Text Box 6">
          <a:extLst>
            <a:ext uri="{FF2B5EF4-FFF2-40B4-BE49-F238E27FC236}">
              <a16:creationId xmlns:a16="http://schemas.microsoft.com/office/drawing/2014/main" id="{00000000-0008-0000-0200-000059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90" name="Text Box 6">
          <a:extLst>
            <a:ext uri="{FF2B5EF4-FFF2-40B4-BE49-F238E27FC236}">
              <a16:creationId xmlns:a16="http://schemas.microsoft.com/office/drawing/2014/main" id="{00000000-0008-0000-0200-00005A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91" name="Text Box 6">
          <a:extLst>
            <a:ext uri="{FF2B5EF4-FFF2-40B4-BE49-F238E27FC236}">
              <a16:creationId xmlns:a16="http://schemas.microsoft.com/office/drawing/2014/main" id="{00000000-0008-0000-0200-00005B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92" name="Text Box 6">
          <a:extLst>
            <a:ext uri="{FF2B5EF4-FFF2-40B4-BE49-F238E27FC236}">
              <a16:creationId xmlns:a16="http://schemas.microsoft.com/office/drawing/2014/main" id="{00000000-0008-0000-0200-00005C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93" name="Text Box 6">
          <a:extLst>
            <a:ext uri="{FF2B5EF4-FFF2-40B4-BE49-F238E27FC236}">
              <a16:creationId xmlns:a16="http://schemas.microsoft.com/office/drawing/2014/main" id="{00000000-0008-0000-0200-00005D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94" name="Text Box 6">
          <a:extLst>
            <a:ext uri="{FF2B5EF4-FFF2-40B4-BE49-F238E27FC236}">
              <a16:creationId xmlns:a16="http://schemas.microsoft.com/office/drawing/2014/main" id="{00000000-0008-0000-0200-00005E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95" name="Text Box 6">
          <a:extLst>
            <a:ext uri="{FF2B5EF4-FFF2-40B4-BE49-F238E27FC236}">
              <a16:creationId xmlns:a16="http://schemas.microsoft.com/office/drawing/2014/main" id="{00000000-0008-0000-0200-00005F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96" name="Text Box 6">
          <a:extLst>
            <a:ext uri="{FF2B5EF4-FFF2-40B4-BE49-F238E27FC236}">
              <a16:creationId xmlns:a16="http://schemas.microsoft.com/office/drawing/2014/main" id="{00000000-0008-0000-0200-000060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97" name="Text Box 5">
          <a:extLst>
            <a:ext uri="{FF2B5EF4-FFF2-40B4-BE49-F238E27FC236}">
              <a16:creationId xmlns:a16="http://schemas.microsoft.com/office/drawing/2014/main" id="{00000000-0008-0000-0200-000061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98" name="Text Box 6">
          <a:extLst>
            <a:ext uri="{FF2B5EF4-FFF2-40B4-BE49-F238E27FC236}">
              <a16:creationId xmlns:a16="http://schemas.microsoft.com/office/drawing/2014/main" id="{00000000-0008-0000-0200-000062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99" name="Text Box 5">
          <a:extLst>
            <a:ext uri="{FF2B5EF4-FFF2-40B4-BE49-F238E27FC236}">
              <a16:creationId xmlns:a16="http://schemas.microsoft.com/office/drawing/2014/main" id="{00000000-0008-0000-0200-000063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00" name="Text Box 6">
          <a:extLst>
            <a:ext uri="{FF2B5EF4-FFF2-40B4-BE49-F238E27FC236}">
              <a16:creationId xmlns:a16="http://schemas.microsoft.com/office/drawing/2014/main" id="{00000000-0008-0000-0200-000064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01" name="Text Box 6">
          <a:extLst>
            <a:ext uri="{FF2B5EF4-FFF2-40B4-BE49-F238E27FC236}">
              <a16:creationId xmlns:a16="http://schemas.microsoft.com/office/drawing/2014/main" id="{00000000-0008-0000-0200-000065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02" name="Text Box 6">
          <a:extLst>
            <a:ext uri="{FF2B5EF4-FFF2-40B4-BE49-F238E27FC236}">
              <a16:creationId xmlns:a16="http://schemas.microsoft.com/office/drawing/2014/main" id="{00000000-0008-0000-0200-000066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03" name="Text Box 6">
          <a:extLst>
            <a:ext uri="{FF2B5EF4-FFF2-40B4-BE49-F238E27FC236}">
              <a16:creationId xmlns:a16="http://schemas.microsoft.com/office/drawing/2014/main" id="{00000000-0008-0000-0200-000067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04" name="Text Box 6">
          <a:extLst>
            <a:ext uri="{FF2B5EF4-FFF2-40B4-BE49-F238E27FC236}">
              <a16:creationId xmlns:a16="http://schemas.microsoft.com/office/drawing/2014/main" id="{00000000-0008-0000-0200-000068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05" name="Text Box 5">
          <a:extLst>
            <a:ext uri="{FF2B5EF4-FFF2-40B4-BE49-F238E27FC236}">
              <a16:creationId xmlns:a16="http://schemas.microsoft.com/office/drawing/2014/main" id="{00000000-0008-0000-0200-000069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06" name="Text Box 6">
          <a:extLst>
            <a:ext uri="{FF2B5EF4-FFF2-40B4-BE49-F238E27FC236}">
              <a16:creationId xmlns:a16="http://schemas.microsoft.com/office/drawing/2014/main" id="{00000000-0008-0000-0200-00006A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07" name="Text Box 6">
          <a:extLst>
            <a:ext uri="{FF2B5EF4-FFF2-40B4-BE49-F238E27FC236}">
              <a16:creationId xmlns:a16="http://schemas.microsoft.com/office/drawing/2014/main" id="{00000000-0008-0000-0200-00006B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08" name="Text Box 6">
          <a:extLst>
            <a:ext uri="{FF2B5EF4-FFF2-40B4-BE49-F238E27FC236}">
              <a16:creationId xmlns:a16="http://schemas.microsoft.com/office/drawing/2014/main" id="{00000000-0008-0000-0200-00006C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09" name="Text Box 6">
          <a:extLst>
            <a:ext uri="{FF2B5EF4-FFF2-40B4-BE49-F238E27FC236}">
              <a16:creationId xmlns:a16="http://schemas.microsoft.com/office/drawing/2014/main" id="{00000000-0008-0000-0200-00006D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10" name="Text Box 6">
          <a:extLst>
            <a:ext uri="{FF2B5EF4-FFF2-40B4-BE49-F238E27FC236}">
              <a16:creationId xmlns:a16="http://schemas.microsoft.com/office/drawing/2014/main" id="{00000000-0008-0000-0200-00006E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11" name="Text Box 6">
          <a:extLst>
            <a:ext uri="{FF2B5EF4-FFF2-40B4-BE49-F238E27FC236}">
              <a16:creationId xmlns:a16="http://schemas.microsoft.com/office/drawing/2014/main" id="{00000000-0008-0000-0200-00006F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12" name="Text Box 6">
          <a:extLst>
            <a:ext uri="{FF2B5EF4-FFF2-40B4-BE49-F238E27FC236}">
              <a16:creationId xmlns:a16="http://schemas.microsoft.com/office/drawing/2014/main" id="{00000000-0008-0000-0200-000070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13" name="Text Box 5">
          <a:extLst>
            <a:ext uri="{FF2B5EF4-FFF2-40B4-BE49-F238E27FC236}">
              <a16:creationId xmlns:a16="http://schemas.microsoft.com/office/drawing/2014/main" id="{00000000-0008-0000-0200-000071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14" name="Text Box 6">
          <a:extLst>
            <a:ext uri="{FF2B5EF4-FFF2-40B4-BE49-F238E27FC236}">
              <a16:creationId xmlns:a16="http://schemas.microsoft.com/office/drawing/2014/main" id="{00000000-0008-0000-0200-000072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15" name="Text Box 6">
          <a:extLst>
            <a:ext uri="{FF2B5EF4-FFF2-40B4-BE49-F238E27FC236}">
              <a16:creationId xmlns:a16="http://schemas.microsoft.com/office/drawing/2014/main" id="{00000000-0008-0000-0200-000073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16" name="Text Box 6">
          <a:extLst>
            <a:ext uri="{FF2B5EF4-FFF2-40B4-BE49-F238E27FC236}">
              <a16:creationId xmlns:a16="http://schemas.microsoft.com/office/drawing/2014/main" id="{00000000-0008-0000-0200-000074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17" name="Text Box 6">
          <a:extLst>
            <a:ext uri="{FF2B5EF4-FFF2-40B4-BE49-F238E27FC236}">
              <a16:creationId xmlns:a16="http://schemas.microsoft.com/office/drawing/2014/main" id="{00000000-0008-0000-0200-000075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18" name="Text Box 5">
          <a:extLst>
            <a:ext uri="{FF2B5EF4-FFF2-40B4-BE49-F238E27FC236}">
              <a16:creationId xmlns:a16="http://schemas.microsoft.com/office/drawing/2014/main" id="{00000000-0008-0000-0200-000076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19" name="Text Box 6">
          <a:extLst>
            <a:ext uri="{FF2B5EF4-FFF2-40B4-BE49-F238E27FC236}">
              <a16:creationId xmlns:a16="http://schemas.microsoft.com/office/drawing/2014/main" id="{00000000-0008-0000-0200-000077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20" name="Text Box 6">
          <a:extLst>
            <a:ext uri="{FF2B5EF4-FFF2-40B4-BE49-F238E27FC236}">
              <a16:creationId xmlns:a16="http://schemas.microsoft.com/office/drawing/2014/main" id="{00000000-0008-0000-0200-000078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21" name="Text Box 6">
          <a:extLst>
            <a:ext uri="{FF2B5EF4-FFF2-40B4-BE49-F238E27FC236}">
              <a16:creationId xmlns:a16="http://schemas.microsoft.com/office/drawing/2014/main" id="{00000000-0008-0000-0200-000079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22" name="Text Box 5">
          <a:extLst>
            <a:ext uri="{FF2B5EF4-FFF2-40B4-BE49-F238E27FC236}">
              <a16:creationId xmlns:a16="http://schemas.microsoft.com/office/drawing/2014/main" id="{00000000-0008-0000-0200-00007A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23" name="Text Box 6">
          <a:extLst>
            <a:ext uri="{FF2B5EF4-FFF2-40B4-BE49-F238E27FC236}">
              <a16:creationId xmlns:a16="http://schemas.microsoft.com/office/drawing/2014/main" id="{00000000-0008-0000-0200-00007B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24" name="Text Box 6">
          <a:extLst>
            <a:ext uri="{FF2B5EF4-FFF2-40B4-BE49-F238E27FC236}">
              <a16:creationId xmlns:a16="http://schemas.microsoft.com/office/drawing/2014/main" id="{00000000-0008-0000-0200-00007C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25" name="Text Box 5">
          <a:extLst>
            <a:ext uri="{FF2B5EF4-FFF2-40B4-BE49-F238E27FC236}">
              <a16:creationId xmlns:a16="http://schemas.microsoft.com/office/drawing/2014/main" id="{00000000-0008-0000-0200-00007D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26" name="Text Box 6">
          <a:extLst>
            <a:ext uri="{FF2B5EF4-FFF2-40B4-BE49-F238E27FC236}">
              <a16:creationId xmlns:a16="http://schemas.microsoft.com/office/drawing/2014/main" id="{00000000-0008-0000-0200-00007E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27" name="Text Box 6">
          <a:extLst>
            <a:ext uri="{FF2B5EF4-FFF2-40B4-BE49-F238E27FC236}">
              <a16:creationId xmlns:a16="http://schemas.microsoft.com/office/drawing/2014/main" id="{00000000-0008-0000-0200-00007F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128" name="Text Box 6">
          <a:extLst>
            <a:ext uri="{FF2B5EF4-FFF2-40B4-BE49-F238E27FC236}">
              <a16:creationId xmlns:a16="http://schemas.microsoft.com/office/drawing/2014/main" id="{00000000-0008-0000-0200-000080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129" name="Text Box 6">
          <a:extLst>
            <a:ext uri="{FF2B5EF4-FFF2-40B4-BE49-F238E27FC236}">
              <a16:creationId xmlns:a16="http://schemas.microsoft.com/office/drawing/2014/main" id="{00000000-0008-0000-0200-000081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30" name="Text Box 6">
          <a:extLst>
            <a:ext uri="{FF2B5EF4-FFF2-40B4-BE49-F238E27FC236}">
              <a16:creationId xmlns:a16="http://schemas.microsoft.com/office/drawing/2014/main" id="{00000000-0008-0000-0200-000082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131" name="Text Box 6">
          <a:extLst>
            <a:ext uri="{FF2B5EF4-FFF2-40B4-BE49-F238E27FC236}">
              <a16:creationId xmlns:a16="http://schemas.microsoft.com/office/drawing/2014/main" id="{00000000-0008-0000-0200-000083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132" name="Text Box 5">
          <a:extLst>
            <a:ext uri="{FF2B5EF4-FFF2-40B4-BE49-F238E27FC236}">
              <a16:creationId xmlns:a16="http://schemas.microsoft.com/office/drawing/2014/main" id="{00000000-0008-0000-0200-000084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133" name="Text Box 6">
          <a:extLst>
            <a:ext uri="{FF2B5EF4-FFF2-40B4-BE49-F238E27FC236}">
              <a16:creationId xmlns:a16="http://schemas.microsoft.com/office/drawing/2014/main" id="{00000000-0008-0000-0200-000085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134" name="Text Box 6">
          <a:extLst>
            <a:ext uri="{FF2B5EF4-FFF2-40B4-BE49-F238E27FC236}">
              <a16:creationId xmlns:a16="http://schemas.microsoft.com/office/drawing/2014/main" id="{00000000-0008-0000-0200-000086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35" name="Text Box 6">
          <a:extLst>
            <a:ext uri="{FF2B5EF4-FFF2-40B4-BE49-F238E27FC236}">
              <a16:creationId xmlns:a16="http://schemas.microsoft.com/office/drawing/2014/main" id="{00000000-0008-0000-0200-000087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36" name="Text Box 6">
          <a:extLst>
            <a:ext uri="{FF2B5EF4-FFF2-40B4-BE49-F238E27FC236}">
              <a16:creationId xmlns:a16="http://schemas.microsoft.com/office/drawing/2014/main" id="{00000000-0008-0000-0200-000088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37" name="Text Box 5">
          <a:extLst>
            <a:ext uri="{FF2B5EF4-FFF2-40B4-BE49-F238E27FC236}">
              <a16:creationId xmlns:a16="http://schemas.microsoft.com/office/drawing/2014/main" id="{00000000-0008-0000-0200-000089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38" name="Text Box 5">
          <a:extLst>
            <a:ext uri="{FF2B5EF4-FFF2-40B4-BE49-F238E27FC236}">
              <a16:creationId xmlns:a16="http://schemas.microsoft.com/office/drawing/2014/main" id="{00000000-0008-0000-0200-00008A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39" name="Text Box 6">
          <a:extLst>
            <a:ext uri="{FF2B5EF4-FFF2-40B4-BE49-F238E27FC236}">
              <a16:creationId xmlns:a16="http://schemas.microsoft.com/office/drawing/2014/main" id="{00000000-0008-0000-0200-00008B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40" name="Text Box 6">
          <a:extLst>
            <a:ext uri="{FF2B5EF4-FFF2-40B4-BE49-F238E27FC236}">
              <a16:creationId xmlns:a16="http://schemas.microsoft.com/office/drawing/2014/main" id="{00000000-0008-0000-0200-00008C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41" name="Text Box 6">
          <a:extLst>
            <a:ext uri="{FF2B5EF4-FFF2-40B4-BE49-F238E27FC236}">
              <a16:creationId xmlns:a16="http://schemas.microsoft.com/office/drawing/2014/main" id="{00000000-0008-0000-0200-00008D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42" name="Text Box 6">
          <a:extLst>
            <a:ext uri="{FF2B5EF4-FFF2-40B4-BE49-F238E27FC236}">
              <a16:creationId xmlns:a16="http://schemas.microsoft.com/office/drawing/2014/main" id="{00000000-0008-0000-0200-00008E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43" name="Text Box 5">
          <a:extLst>
            <a:ext uri="{FF2B5EF4-FFF2-40B4-BE49-F238E27FC236}">
              <a16:creationId xmlns:a16="http://schemas.microsoft.com/office/drawing/2014/main" id="{00000000-0008-0000-0200-00008F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44" name="Text Box 6">
          <a:extLst>
            <a:ext uri="{FF2B5EF4-FFF2-40B4-BE49-F238E27FC236}">
              <a16:creationId xmlns:a16="http://schemas.microsoft.com/office/drawing/2014/main" id="{00000000-0008-0000-0200-000090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45" name="Text Box 6">
          <a:extLst>
            <a:ext uri="{FF2B5EF4-FFF2-40B4-BE49-F238E27FC236}">
              <a16:creationId xmlns:a16="http://schemas.microsoft.com/office/drawing/2014/main" id="{00000000-0008-0000-0200-000091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46" name="Text Box 6">
          <a:extLst>
            <a:ext uri="{FF2B5EF4-FFF2-40B4-BE49-F238E27FC236}">
              <a16:creationId xmlns:a16="http://schemas.microsoft.com/office/drawing/2014/main" id="{00000000-0008-0000-0200-000092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47" name="Text Box 6">
          <a:extLst>
            <a:ext uri="{FF2B5EF4-FFF2-40B4-BE49-F238E27FC236}">
              <a16:creationId xmlns:a16="http://schemas.microsoft.com/office/drawing/2014/main" id="{00000000-0008-0000-0200-000093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48" name="Text Box 6">
          <a:extLst>
            <a:ext uri="{FF2B5EF4-FFF2-40B4-BE49-F238E27FC236}">
              <a16:creationId xmlns:a16="http://schemas.microsoft.com/office/drawing/2014/main" id="{00000000-0008-0000-0200-000094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49" name="Text Box 6">
          <a:extLst>
            <a:ext uri="{FF2B5EF4-FFF2-40B4-BE49-F238E27FC236}">
              <a16:creationId xmlns:a16="http://schemas.microsoft.com/office/drawing/2014/main" id="{00000000-0008-0000-0200-000095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50" name="Text Box 5">
          <a:extLst>
            <a:ext uri="{FF2B5EF4-FFF2-40B4-BE49-F238E27FC236}">
              <a16:creationId xmlns:a16="http://schemas.microsoft.com/office/drawing/2014/main" id="{00000000-0008-0000-0200-000096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51" name="Text Box 6">
          <a:extLst>
            <a:ext uri="{FF2B5EF4-FFF2-40B4-BE49-F238E27FC236}">
              <a16:creationId xmlns:a16="http://schemas.microsoft.com/office/drawing/2014/main" id="{00000000-0008-0000-0200-000097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52" name="Text Box 6">
          <a:extLst>
            <a:ext uri="{FF2B5EF4-FFF2-40B4-BE49-F238E27FC236}">
              <a16:creationId xmlns:a16="http://schemas.microsoft.com/office/drawing/2014/main" id="{00000000-0008-0000-0200-000098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53" name="Text Box 5">
          <a:extLst>
            <a:ext uri="{FF2B5EF4-FFF2-40B4-BE49-F238E27FC236}">
              <a16:creationId xmlns:a16="http://schemas.microsoft.com/office/drawing/2014/main" id="{00000000-0008-0000-0200-000099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54" name="Text Box 6">
          <a:extLst>
            <a:ext uri="{FF2B5EF4-FFF2-40B4-BE49-F238E27FC236}">
              <a16:creationId xmlns:a16="http://schemas.microsoft.com/office/drawing/2014/main" id="{00000000-0008-0000-0200-00009A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55" name="Text Box 6">
          <a:extLst>
            <a:ext uri="{FF2B5EF4-FFF2-40B4-BE49-F238E27FC236}">
              <a16:creationId xmlns:a16="http://schemas.microsoft.com/office/drawing/2014/main" id="{00000000-0008-0000-0200-00009B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56" name="Text Box 6">
          <a:extLst>
            <a:ext uri="{FF2B5EF4-FFF2-40B4-BE49-F238E27FC236}">
              <a16:creationId xmlns:a16="http://schemas.microsoft.com/office/drawing/2014/main" id="{00000000-0008-0000-0200-00009C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57" name="Text Box 6">
          <a:extLst>
            <a:ext uri="{FF2B5EF4-FFF2-40B4-BE49-F238E27FC236}">
              <a16:creationId xmlns:a16="http://schemas.microsoft.com/office/drawing/2014/main" id="{00000000-0008-0000-0200-00009D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58" name="Text Box 6">
          <a:extLst>
            <a:ext uri="{FF2B5EF4-FFF2-40B4-BE49-F238E27FC236}">
              <a16:creationId xmlns:a16="http://schemas.microsoft.com/office/drawing/2014/main" id="{00000000-0008-0000-0200-00009E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59" name="Text Box 6">
          <a:extLst>
            <a:ext uri="{FF2B5EF4-FFF2-40B4-BE49-F238E27FC236}">
              <a16:creationId xmlns:a16="http://schemas.microsoft.com/office/drawing/2014/main" id="{00000000-0008-0000-0200-00009F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60" name="Text Box 5">
          <a:extLst>
            <a:ext uri="{FF2B5EF4-FFF2-40B4-BE49-F238E27FC236}">
              <a16:creationId xmlns:a16="http://schemas.microsoft.com/office/drawing/2014/main" id="{00000000-0008-0000-0200-0000A0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61" name="Text Box 6">
          <a:extLst>
            <a:ext uri="{FF2B5EF4-FFF2-40B4-BE49-F238E27FC236}">
              <a16:creationId xmlns:a16="http://schemas.microsoft.com/office/drawing/2014/main" id="{00000000-0008-0000-0200-0000A1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62" name="Text Box 6">
          <a:extLst>
            <a:ext uri="{FF2B5EF4-FFF2-40B4-BE49-F238E27FC236}">
              <a16:creationId xmlns:a16="http://schemas.microsoft.com/office/drawing/2014/main" id="{00000000-0008-0000-0200-0000A2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63" name="Text Box 6">
          <a:extLst>
            <a:ext uri="{FF2B5EF4-FFF2-40B4-BE49-F238E27FC236}">
              <a16:creationId xmlns:a16="http://schemas.microsoft.com/office/drawing/2014/main" id="{00000000-0008-0000-0200-0000A3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64" name="Text Box 6">
          <a:extLst>
            <a:ext uri="{FF2B5EF4-FFF2-40B4-BE49-F238E27FC236}">
              <a16:creationId xmlns:a16="http://schemas.microsoft.com/office/drawing/2014/main" id="{00000000-0008-0000-0200-0000A4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65" name="Text Box 6">
          <a:extLst>
            <a:ext uri="{FF2B5EF4-FFF2-40B4-BE49-F238E27FC236}">
              <a16:creationId xmlns:a16="http://schemas.microsoft.com/office/drawing/2014/main" id="{00000000-0008-0000-0200-0000A5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66" name="Text Box 6">
          <a:extLst>
            <a:ext uri="{FF2B5EF4-FFF2-40B4-BE49-F238E27FC236}">
              <a16:creationId xmlns:a16="http://schemas.microsoft.com/office/drawing/2014/main" id="{00000000-0008-0000-0200-0000A6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67" name="Text Box 6">
          <a:extLst>
            <a:ext uri="{FF2B5EF4-FFF2-40B4-BE49-F238E27FC236}">
              <a16:creationId xmlns:a16="http://schemas.microsoft.com/office/drawing/2014/main" id="{00000000-0008-0000-0200-0000A7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68" name="Text Box 6">
          <a:extLst>
            <a:ext uri="{FF2B5EF4-FFF2-40B4-BE49-F238E27FC236}">
              <a16:creationId xmlns:a16="http://schemas.microsoft.com/office/drawing/2014/main" id="{00000000-0008-0000-0200-0000A8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69" name="Text Box 5">
          <a:extLst>
            <a:ext uri="{FF2B5EF4-FFF2-40B4-BE49-F238E27FC236}">
              <a16:creationId xmlns:a16="http://schemas.microsoft.com/office/drawing/2014/main" id="{00000000-0008-0000-0200-0000A9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70" name="Text Box 6">
          <a:extLst>
            <a:ext uri="{FF2B5EF4-FFF2-40B4-BE49-F238E27FC236}">
              <a16:creationId xmlns:a16="http://schemas.microsoft.com/office/drawing/2014/main" id="{00000000-0008-0000-0200-0000AA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71" name="Text Box 6">
          <a:extLst>
            <a:ext uri="{FF2B5EF4-FFF2-40B4-BE49-F238E27FC236}">
              <a16:creationId xmlns:a16="http://schemas.microsoft.com/office/drawing/2014/main" id="{00000000-0008-0000-0200-0000AB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72" name="Text Box 6">
          <a:extLst>
            <a:ext uri="{FF2B5EF4-FFF2-40B4-BE49-F238E27FC236}">
              <a16:creationId xmlns:a16="http://schemas.microsoft.com/office/drawing/2014/main" id="{00000000-0008-0000-0200-0000AC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73" name="Text Box 6">
          <a:extLst>
            <a:ext uri="{FF2B5EF4-FFF2-40B4-BE49-F238E27FC236}">
              <a16:creationId xmlns:a16="http://schemas.microsoft.com/office/drawing/2014/main" id="{00000000-0008-0000-0200-0000AD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74" name="Text Box 6">
          <a:extLst>
            <a:ext uri="{FF2B5EF4-FFF2-40B4-BE49-F238E27FC236}">
              <a16:creationId xmlns:a16="http://schemas.microsoft.com/office/drawing/2014/main" id="{00000000-0008-0000-0200-0000AE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75" name="Text Box 6">
          <a:extLst>
            <a:ext uri="{FF2B5EF4-FFF2-40B4-BE49-F238E27FC236}">
              <a16:creationId xmlns:a16="http://schemas.microsoft.com/office/drawing/2014/main" id="{00000000-0008-0000-0200-0000AF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76" name="Text Box 6">
          <a:extLst>
            <a:ext uri="{FF2B5EF4-FFF2-40B4-BE49-F238E27FC236}">
              <a16:creationId xmlns:a16="http://schemas.microsoft.com/office/drawing/2014/main" id="{00000000-0008-0000-0200-0000B0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77" name="Text Box 6">
          <a:extLst>
            <a:ext uri="{FF2B5EF4-FFF2-40B4-BE49-F238E27FC236}">
              <a16:creationId xmlns:a16="http://schemas.microsoft.com/office/drawing/2014/main" id="{00000000-0008-0000-0200-0000B1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78" name="Text Box 6">
          <a:extLst>
            <a:ext uri="{FF2B5EF4-FFF2-40B4-BE49-F238E27FC236}">
              <a16:creationId xmlns:a16="http://schemas.microsoft.com/office/drawing/2014/main" id="{00000000-0008-0000-0200-0000B2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79" name="Text Box 6">
          <a:extLst>
            <a:ext uri="{FF2B5EF4-FFF2-40B4-BE49-F238E27FC236}">
              <a16:creationId xmlns:a16="http://schemas.microsoft.com/office/drawing/2014/main" id="{00000000-0008-0000-0200-0000B3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80" name="Text Box 6">
          <a:extLst>
            <a:ext uri="{FF2B5EF4-FFF2-40B4-BE49-F238E27FC236}">
              <a16:creationId xmlns:a16="http://schemas.microsoft.com/office/drawing/2014/main" id="{00000000-0008-0000-0200-0000B4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81" name="Text Box 6">
          <a:extLst>
            <a:ext uri="{FF2B5EF4-FFF2-40B4-BE49-F238E27FC236}">
              <a16:creationId xmlns:a16="http://schemas.microsoft.com/office/drawing/2014/main" id="{00000000-0008-0000-0200-0000B5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82" name="Text Box 5">
          <a:extLst>
            <a:ext uri="{FF2B5EF4-FFF2-40B4-BE49-F238E27FC236}">
              <a16:creationId xmlns:a16="http://schemas.microsoft.com/office/drawing/2014/main" id="{00000000-0008-0000-0200-0000B6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83" name="Text Box 6">
          <a:extLst>
            <a:ext uri="{FF2B5EF4-FFF2-40B4-BE49-F238E27FC236}">
              <a16:creationId xmlns:a16="http://schemas.microsoft.com/office/drawing/2014/main" id="{00000000-0008-0000-0200-0000B7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84" name="Text Box 6">
          <a:extLst>
            <a:ext uri="{FF2B5EF4-FFF2-40B4-BE49-F238E27FC236}">
              <a16:creationId xmlns:a16="http://schemas.microsoft.com/office/drawing/2014/main" id="{00000000-0008-0000-0200-0000B8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85" name="Text Box 5">
          <a:extLst>
            <a:ext uri="{FF2B5EF4-FFF2-40B4-BE49-F238E27FC236}">
              <a16:creationId xmlns:a16="http://schemas.microsoft.com/office/drawing/2014/main" id="{00000000-0008-0000-0200-0000B9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86" name="Text Box 6">
          <a:extLst>
            <a:ext uri="{FF2B5EF4-FFF2-40B4-BE49-F238E27FC236}">
              <a16:creationId xmlns:a16="http://schemas.microsoft.com/office/drawing/2014/main" id="{00000000-0008-0000-0200-0000BA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87" name="Text Box 6">
          <a:extLst>
            <a:ext uri="{FF2B5EF4-FFF2-40B4-BE49-F238E27FC236}">
              <a16:creationId xmlns:a16="http://schemas.microsoft.com/office/drawing/2014/main" id="{00000000-0008-0000-0200-0000BB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88" name="Text Box 6">
          <a:extLst>
            <a:ext uri="{FF2B5EF4-FFF2-40B4-BE49-F238E27FC236}">
              <a16:creationId xmlns:a16="http://schemas.microsoft.com/office/drawing/2014/main" id="{00000000-0008-0000-0200-0000BC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89" name="Text Box 6">
          <a:extLst>
            <a:ext uri="{FF2B5EF4-FFF2-40B4-BE49-F238E27FC236}">
              <a16:creationId xmlns:a16="http://schemas.microsoft.com/office/drawing/2014/main" id="{00000000-0008-0000-0200-0000BD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90" name="Text Box 5">
          <a:extLst>
            <a:ext uri="{FF2B5EF4-FFF2-40B4-BE49-F238E27FC236}">
              <a16:creationId xmlns:a16="http://schemas.microsoft.com/office/drawing/2014/main" id="{00000000-0008-0000-0200-0000BE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91" name="Text Box 6">
          <a:extLst>
            <a:ext uri="{FF2B5EF4-FFF2-40B4-BE49-F238E27FC236}">
              <a16:creationId xmlns:a16="http://schemas.microsoft.com/office/drawing/2014/main" id="{00000000-0008-0000-0200-0000BF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92" name="Text Box 6">
          <a:extLst>
            <a:ext uri="{FF2B5EF4-FFF2-40B4-BE49-F238E27FC236}">
              <a16:creationId xmlns:a16="http://schemas.microsoft.com/office/drawing/2014/main" id="{00000000-0008-0000-0200-0000C0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93" name="Text Box 6">
          <a:extLst>
            <a:ext uri="{FF2B5EF4-FFF2-40B4-BE49-F238E27FC236}">
              <a16:creationId xmlns:a16="http://schemas.microsoft.com/office/drawing/2014/main" id="{00000000-0008-0000-0200-0000C1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94" name="Text Box 6">
          <a:extLst>
            <a:ext uri="{FF2B5EF4-FFF2-40B4-BE49-F238E27FC236}">
              <a16:creationId xmlns:a16="http://schemas.microsoft.com/office/drawing/2014/main" id="{00000000-0008-0000-0200-0000C2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95" name="Text Box 5">
          <a:extLst>
            <a:ext uri="{FF2B5EF4-FFF2-40B4-BE49-F238E27FC236}">
              <a16:creationId xmlns:a16="http://schemas.microsoft.com/office/drawing/2014/main" id="{00000000-0008-0000-0200-0000C3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96" name="Text Box 6">
          <a:extLst>
            <a:ext uri="{FF2B5EF4-FFF2-40B4-BE49-F238E27FC236}">
              <a16:creationId xmlns:a16="http://schemas.microsoft.com/office/drawing/2014/main" id="{00000000-0008-0000-0200-0000C4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197" name="Text Box 6">
          <a:extLst>
            <a:ext uri="{FF2B5EF4-FFF2-40B4-BE49-F238E27FC236}">
              <a16:creationId xmlns:a16="http://schemas.microsoft.com/office/drawing/2014/main" id="{00000000-0008-0000-0200-0000C5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98" name="Text Box 5">
          <a:extLst>
            <a:ext uri="{FF2B5EF4-FFF2-40B4-BE49-F238E27FC236}">
              <a16:creationId xmlns:a16="http://schemas.microsoft.com/office/drawing/2014/main" id="{00000000-0008-0000-0200-0000C6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199" name="Text Box 6">
          <a:extLst>
            <a:ext uri="{FF2B5EF4-FFF2-40B4-BE49-F238E27FC236}">
              <a16:creationId xmlns:a16="http://schemas.microsoft.com/office/drawing/2014/main" id="{00000000-0008-0000-0200-0000C7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00" name="Text Box 6">
          <a:extLst>
            <a:ext uri="{FF2B5EF4-FFF2-40B4-BE49-F238E27FC236}">
              <a16:creationId xmlns:a16="http://schemas.microsoft.com/office/drawing/2014/main" id="{00000000-0008-0000-0200-0000C8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201" name="Text Box 6">
          <a:extLst>
            <a:ext uri="{FF2B5EF4-FFF2-40B4-BE49-F238E27FC236}">
              <a16:creationId xmlns:a16="http://schemas.microsoft.com/office/drawing/2014/main" id="{00000000-0008-0000-0200-0000C9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02" name="Text Box 6">
          <a:extLst>
            <a:ext uri="{FF2B5EF4-FFF2-40B4-BE49-F238E27FC236}">
              <a16:creationId xmlns:a16="http://schemas.microsoft.com/office/drawing/2014/main" id="{00000000-0008-0000-0200-0000CA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203" name="Text Box 6">
          <a:extLst>
            <a:ext uri="{FF2B5EF4-FFF2-40B4-BE49-F238E27FC236}">
              <a16:creationId xmlns:a16="http://schemas.microsoft.com/office/drawing/2014/main" id="{00000000-0008-0000-0200-0000CB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04" name="Text Box 6">
          <a:extLst>
            <a:ext uri="{FF2B5EF4-FFF2-40B4-BE49-F238E27FC236}">
              <a16:creationId xmlns:a16="http://schemas.microsoft.com/office/drawing/2014/main" id="{00000000-0008-0000-0200-0000CC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05" name="Text Box 5">
          <a:extLst>
            <a:ext uri="{FF2B5EF4-FFF2-40B4-BE49-F238E27FC236}">
              <a16:creationId xmlns:a16="http://schemas.microsoft.com/office/drawing/2014/main" id="{00000000-0008-0000-0200-0000CD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06" name="Text Box 6">
          <a:extLst>
            <a:ext uri="{FF2B5EF4-FFF2-40B4-BE49-F238E27FC236}">
              <a16:creationId xmlns:a16="http://schemas.microsoft.com/office/drawing/2014/main" id="{00000000-0008-0000-0200-0000CE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07" name="Text Box 6">
          <a:extLst>
            <a:ext uri="{FF2B5EF4-FFF2-40B4-BE49-F238E27FC236}">
              <a16:creationId xmlns:a16="http://schemas.microsoft.com/office/drawing/2014/main" id="{00000000-0008-0000-0200-0000CF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208" name="Text Box 6">
          <a:extLst>
            <a:ext uri="{FF2B5EF4-FFF2-40B4-BE49-F238E27FC236}">
              <a16:creationId xmlns:a16="http://schemas.microsoft.com/office/drawing/2014/main" id="{00000000-0008-0000-0200-0000D0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09" name="Text Box 5">
          <a:extLst>
            <a:ext uri="{FF2B5EF4-FFF2-40B4-BE49-F238E27FC236}">
              <a16:creationId xmlns:a16="http://schemas.microsoft.com/office/drawing/2014/main" id="{00000000-0008-0000-0200-0000D1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10" name="Text Box 6">
          <a:extLst>
            <a:ext uri="{FF2B5EF4-FFF2-40B4-BE49-F238E27FC236}">
              <a16:creationId xmlns:a16="http://schemas.microsoft.com/office/drawing/2014/main" id="{00000000-0008-0000-0200-0000D2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11" name="Text Box 6">
          <a:extLst>
            <a:ext uri="{FF2B5EF4-FFF2-40B4-BE49-F238E27FC236}">
              <a16:creationId xmlns:a16="http://schemas.microsoft.com/office/drawing/2014/main" id="{00000000-0008-0000-0200-0000D3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12" name="Text Box 6">
          <a:extLst>
            <a:ext uri="{FF2B5EF4-FFF2-40B4-BE49-F238E27FC236}">
              <a16:creationId xmlns:a16="http://schemas.microsoft.com/office/drawing/2014/main" id="{00000000-0008-0000-0200-0000D4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213" name="Text Box 6">
          <a:extLst>
            <a:ext uri="{FF2B5EF4-FFF2-40B4-BE49-F238E27FC236}">
              <a16:creationId xmlns:a16="http://schemas.microsoft.com/office/drawing/2014/main" id="{00000000-0008-0000-0200-0000D5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14" name="Text Box 6">
          <a:extLst>
            <a:ext uri="{FF2B5EF4-FFF2-40B4-BE49-F238E27FC236}">
              <a16:creationId xmlns:a16="http://schemas.microsoft.com/office/drawing/2014/main" id="{00000000-0008-0000-0200-0000D6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15" name="Text Box 6">
          <a:extLst>
            <a:ext uri="{FF2B5EF4-FFF2-40B4-BE49-F238E27FC236}">
              <a16:creationId xmlns:a16="http://schemas.microsoft.com/office/drawing/2014/main" id="{00000000-0008-0000-0200-0000D7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216" name="Text Box 6">
          <a:extLst>
            <a:ext uri="{FF2B5EF4-FFF2-40B4-BE49-F238E27FC236}">
              <a16:creationId xmlns:a16="http://schemas.microsoft.com/office/drawing/2014/main" id="{00000000-0008-0000-0200-0000D8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217" name="Text Box 6">
          <a:extLst>
            <a:ext uri="{FF2B5EF4-FFF2-40B4-BE49-F238E27FC236}">
              <a16:creationId xmlns:a16="http://schemas.microsoft.com/office/drawing/2014/main" id="{00000000-0008-0000-0200-0000D9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218" name="Text Box 6">
          <a:extLst>
            <a:ext uri="{FF2B5EF4-FFF2-40B4-BE49-F238E27FC236}">
              <a16:creationId xmlns:a16="http://schemas.microsoft.com/office/drawing/2014/main" id="{00000000-0008-0000-0200-0000DA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19" name="Text Box 6">
          <a:extLst>
            <a:ext uri="{FF2B5EF4-FFF2-40B4-BE49-F238E27FC236}">
              <a16:creationId xmlns:a16="http://schemas.microsoft.com/office/drawing/2014/main" id="{00000000-0008-0000-0200-0000DB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220" name="Text Box 6">
          <a:extLst>
            <a:ext uri="{FF2B5EF4-FFF2-40B4-BE49-F238E27FC236}">
              <a16:creationId xmlns:a16="http://schemas.microsoft.com/office/drawing/2014/main" id="{00000000-0008-0000-0200-0000DC00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21" name="Text Box 6">
          <a:extLst>
            <a:ext uri="{FF2B5EF4-FFF2-40B4-BE49-F238E27FC236}">
              <a16:creationId xmlns:a16="http://schemas.microsoft.com/office/drawing/2014/main" id="{00000000-0008-0000-0200-0000DD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22" name="Text Box 5">
          <a:extLst>
            <a:ext uri="{FF2B5EF4-FFF2-40B4-BE49-F238E27FC236}">
              <a16:creationId xmlns:a16="http://schemas.microsoft.com/office/drawing/2014/main" id="{00000000-0008-0000-0200-0000DE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223" name="Text Box 6">
          <a:extLst>
            <a:ext uri="{FF2B5EF4-FFF2-40B4-BE49-F238E27FC236}">
              <a16:creationId xmlns:a16="http://schemas.microsoft.com/office/drawing/2014/main" id="{00000000-0008-0000-0200-0000DF00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24" name="Text Box 6">
          <a:extLst>
            <a:ext uri="{FF2B5EF4-FFF2-40B4-BE49-F238E27FC236}">
              <a16:creationId xmlns:a16="http://schemas.microsoft.com/office/drawing/2014/main" id="{00000000-0008-0000-0200-0000E0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25" name="Text Box 6">
          <a:extLst>
            <a:ext uri="{FF2B5EF4-FFF2-40B4-BE49-F238E27FC236}">
              <a16:creationId xmlns:a16="http://schemas.microsoft.com/office/drawing/2014/main" id="{00000000-0008-0000-0200-0000E1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26" name="Text Box 6">
          <a:extLst>
            <a:ext uri="{FF2B5EF4-FFF2-40B4-BE49-F238E27FC236}">
              <a16:creationId xmlns:a16="http://schemas.microsoft.com/office/drawing/2014/main" id="{00000000-0008-0000-0200-0000E2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27" name="Text Box 6">
          <a:extLst>
            <a:ext uri="{FF2B5EF4-FFF2-40B4-BE49-F238E27FC236}">
              <a16:creationId xmlns:a16="http://schemas.microsoft.com/office/drawing/2014/main" id="{00000000-0008-0000-0200-0000E3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28" name="Text Box 6">
          <a:extLst>
            <a:ext uri="{FF2B5EF4-FFF2-40B4-BE49-F238E27FC236}">
              <a16:creationId xmlns:a16="http://schemas.microsoft.com/office/drawing/2014/main" id="{00000000-0008-0000-0200-0000E4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29" name="Text Box 6">
          <a:extLst>
            <a:ext uri="{FF2B5EF4-FFF2-40B4-BE49-F238E27FC236}">
              <a16:creationId xmlns:a16="http://schemas.microsoft.com/office/drawing/2014/main" id="{00000000-0008-0000-0200-0000E5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30" name="Text Box 5">
          <a:extLst>
            <a:ext uri="{FF2B5EF4-FFF2-40B4-BE49-F238E27FC236}">
              <a16:creationId xmlns:a16="http://schemas.microsoft.com/office/drawing/2014/main" id="{00000000-0008-0000-0200-0000E6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31" name="Text Box 6">
          <a:extLst>
            <a:ext uri="{FF2B5EF4-FFF2-40B4-BE49-F238E27FC236}">
              <a16:creationId xmlns:a16="http://schemas.microsoft.com/office/drawing/2014/main" id="{00000000-0008-0000-0200-0000E7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32" name="Text Box 6">
          <a:extLst>
            <a:ext uri="{FF2B5EF4-FFF2-40B4-BE49-F238E27FC236}">
              <a16:creationId xmlns:a16="http://schemas.microsoft.com/office/drawing/2014/main" id="{00000000-0008-0000-0200-0000E8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33" name="Text Box 6">
          <a:extLst>
            <a:ext uri="{FF2B5EF4-FFF2-40B4-BE49-F238E27FC236}">
              <a16:creationId xmlns:a16="http://schemas.microsoft.com/office/drawing/2014/main" id="{00000000-0008-0000-0200-0000E9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34" name="Text Box 5">
          <a:extLst>
            <a:ext uri="{FF2B5EF4-FFF2-40B4-BE49-F238E27FC236}">
              <a16:creationId xmlns:a16="http://schemas.microsoft.com/office/drawing/2014/main" id="{00000000-0008-0000-0200-0000EA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35" name="Text Box 6">
          <a:extLst>
            <a:ext uri="{FF2B5EF4-FFF2-40B4-BE49-F238E27FC236}">
              <a16:creationId xmlns:a16="http://schemas.microsoft.com/office/drawing/2014/main" id="{00000000-0008-0000-0200-0000EB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36" name="Text Box 6">
          <a:extLst>
            <a:ext uri="{FF2B5EF4-FFF2-40B4-BE49-F238E27FC236}">
              <a16:creationId xmlns:a16="http://schemas.microsoft.com/office/drawing/2014/main" id="{00000000-0008-0000-0200-0000EC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37" name="Text Box 5">
          <a:extLst>
            <a:ext uri="{FF2B5EF4-FFF2-40B4-BE49-F238E27FC236}">
              <a16:creationId xmlns:a16="http://schemas.microsoft.com/office/drawing/2014/main" id="{00000000-0008-0000-0200-0000ED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38" name="Text Box 6">
          <a:extLst>
            <a:ext uri="{FF2B5EF4-FFF2-40B4-BE49-F238E27FC236}">
              <a16:creationId xmlns:a16="http://schemas.microsoft.com/office/drawing/2014/main" id="{00000000-0008-0000-0200-0000EE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39" name="Text Box 6">
          <a:extLst>
            <a:ext uri="{FF2B5EF4-FFF2-40B4-BE49-F238E27FC236}">
              <a16:creationId xmlns:a16="http://schemas.microsoft.com/office/drawing/2014/main" id="{00000000-0008-0000-0200-0000EF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40" name="Text Box 6">
          <a:extLst>
            <a:ext uri="{FF2B5EF4-FFF2-40B4-BE49-F238E27FC236}">
              <a16:creationId xmlns:a16="http://schemas.microsoft.com/office/drawing/2014/main" id="{00000000-0008-0000-0200-0000F0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41" name="Text Box 5">
          <a:extLst>
            <a:ext uri="{FF2B5EF4-FFF2-40B4-BE49-F238E27FC236}">
              <a16:creationId xmlns:a16="http://schemas.microsoft.com/office/drawing/2014/main" id="{00000000-0008-0000-0200-0000F1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42" name="Text Box 6">
          <a:extLst>
            <a:ext uri="{FF2B5EF4-FFF2-40B4-BE49-F238E27FC236}">
              <a16:creationId xmlns:a16="http://schemas.microsoft.com/office/drawing/2014/main" id="{00000000-0008-0000-0200-0000F2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43" name="Text Box 6">
          <a:extLst>
            <a:ext uri="{FF2B5EF4-FFF2-40B4-BE49-F238E27FC236}">
              <a16:creationId xmlns:a16="http://schemas.microsoft.com/office/drawing/2014/main" id="{00000000-0008-0000-0200-0000F3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44" name="Text Box 5">
          <a:extLst>
            <a:ext uri="{FF2B5EF4-FFF2-40B4-BE49-F238E27FC236}">
              <a16:creationId xmlns:a16="http://schemas.microsoft.com/office/drawing/2014/main" id="{00000000-0008-0000-0200-0000F4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45" name="Text Box 6">
          <a:extLst>
            <a:ext uri="{FF2B5EF4-FFF2-40B4-BE49-F238E27FC236}">
              <a16:creationId xmlns:a16="http://schemas.microsoft.com/office/drawing/2014/main" id="{00000000-0008-0000-0200-0000F5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46" name="Text Box 6">
          <a:extLst>
            <a:ext uri="{FF2B5EF4-FFF2-40B4-BE49-F238E27FC236}">
              <a16:creationId xmlns:a16="http://schemas.microsoft.com/office/drawing/2014/main" id="{00000000-0008-0000-0200-0000F6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47" name="Text Box 6">
          <a:extLst>
            <a:ext uri="{FF2B5EF4-FFF2-40B4-BE49-F238E27FC236}">
              <a16:creationId xmlns:a16="http://schemas.microsoft.com/office/drawing/2014/main" id="{00000000-0008-0000-0200-0000F7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48" name="Text Box 6">
          <a:extLst>
            <a:ext uri="{FF2B5EF4-FFF2-40B4-BE49-F238E27FC236}">
              <a16:creationId xmlns:a16="http://schemas.microsoft.com/office/drawing/2014/main" id="{00000000-0008-0000-0200-0000F8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49" name="Text Box 6">
          <a:extLst>
            <a:ext uri="{FF2B5EF4-FFF2-40B4-BE49-F238E27FC236}">
              <a16:creationId xmlns:a16="http://schemas.microsoft.com/office/drawing/2014/main" id="{00000000-0008-0000-0200-0000F9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50" name="Text Box 6">
          <a:extLst>
            <a:ext uri="{FF2B5EF4-FFF2-40B4-BE49-F238E27FC236}">
              <a16:creationId xmlns:a16="http://schemas.microsoft.com/office/drawing/2014/main" id="{00000000-0008-0000-0200-0000FA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51" name="Text Box 6">
          <a:extLst>
            <a:ext uri="{FF2B5EF4-FFF2-40B4-BE49-F238E27FC236}">
              <a16:creationId xmlns:a16="http://schemas.microsoft.com/office/drawing/2014/main" id="{00000000-0008-0000-0200-0000FB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52" name="Text Box 6">
          <a:extLst>
            <a:ext uri="{FF2B5EF4-FFF2-40B4-BE49-F238E27FC236}">
              <a16:creationId xmlns:a16="http://schemas.microsoft.com/office/drawing/2014/main" id="{00000000-0008-0000-0200-0000FC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53" name="Text Box 6">
          <a:extLst>
            <a:ext uri="{FF2B5EF4-FFF2-40B4-BE49-F238E27FC236}">
              <a16:creationId xmlns:a16="http://schemas.microsoft.com/office/drawing/2014/main" id="{00000000-0008-0000-0200-0000FD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54" name="Text Box 6">
          <a:extLst>
            <a:ext uri="{FF2B5EF4-FFF2-40B4-BE49-F238E27FC236}">
              <a16:creationId xmlns:a16="http://schemas.microsoft.com/office/drawing/2014/main" id="{00000000-0008-0000-0200-0000FE00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55" name="Text Box 6">
          <a:extLst>
            <a:ext uri="{FF2B5EF4-FFF2-40B4-BE49-F238E27FC236}">
              <a16:creationId xmlns:a16="http://schemas.microsoft.com/office/drawing/2014/main" id="{00000000-0008-0000-0200-0000FF00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56" name="Text Box 6">
          <a:extLst>
            <a:ext uri="{FF2B5EF4-FFF2-40B4-BE49-F238E27FC236}">
              <a16:creationId xmlns:a16="http://schemas.microsoft.com/office/drawing/2014/main" id="{00000000-0008-0000-0200-000000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57" name="Text Box 5">
          <a:extLst>
            <a:ext uri="{FF2B5EF4-FFF2-40B4-BE49-F238E27FC236}">
              <a16:creationId xmlns:a16="http://schemas.microsoft.com/office/drawing/2014/main" id="{00000000-0008-0000-0200-000001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58" name="Text Box 6">
          <a:extLst>
            <a:ext uri="{FF2B5EF4-FFF2-40B4-BE49-F238E27FC236}">
              <a16:creationId xmlns:a16="http://schemas.microsoft.com/office/drawing/2014/main" id="{00000000-0008-0000-0200-000002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59" name="Text Box 6">
          <a:extLst>
            <a:ext uri="{FF2B5EF4-FFF2-40B4-BE49-F238E27FC236}">
              <a16:creationId xmlns:a16="http://schemas.microsoft.com/office/drawing/2014/main" id="{00000000-0008-0000-0200-000003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60" name="Text Box 5">
          <a:extLst>
            <a:ext uri="{FF2B5EF4-FFF2-40B4-BE49-F238E27FC236}">
              <a16:creationId xmlns:a16="http://schemas.microsoft.com/office/drawing/2014/main" id="{00000000-0008-0000-0200-000004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61" name="Text Box 6">
          <a:extLst>
            <a:ext uri="{FF2B5EF4-FFF2-40B4-BE49-F238E27FC236}">
              <a16:creationId xmlns:a16="http://schemas.microsoft.com/office/drawing/2014/main" id="{00000000-0008-0000-0200-000005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62" name="Text Box 6">
          <a:extLst>
            <a:ext uri="{FF2B5EF4-FFF2-40B4-BE49-F238E27FC236}">
              <a16:creationId xmlns:a16="http://schemas.microsoft.com/office/drawing/2014/main" id="{00000000-0008-0000-0200-000006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63" name="Text Box 6">
          <a:extLst>
            <a:ext uri="{FF2B5EF4-FFF2-40B4-BE49-F238E27FC236}">
              <a16:creationId xmlns:a16="http://schemas.microsoft.com/office/drawing/2014/main" id="{00000000-0008-0000-0200-000007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64" name="Text Box 5">
          <a:extLst>
            <a:ext uri="{FF2B5EF4-FFF2-40B4-BE49-F238E27FC236}">
              <a16:creationId xmlns:a16="http://schemas.microsoft.com/office/drawing/2014/main" id="{00000000-0008-0000-0200-000008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65" name="Text Box 6">
          <a:extLst>
            <a:ext uri="{FF2B5EF4-FFF2-40B4-BE49-F238E27FC236}">
              <a16:creationId xmlns:a16="http://schemas.microsoft.com/office/drawing/2014/main" id="{00000000-0008-0000-0200-000009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66" name="Text Box 6">
          <a:extLst>
            <a:ext uri="{FF2B5EF4-FFF2-40B4-BE49-F238E27FC236}">
              <a16:creationId xmlns:a16="http://schemas.microsoft.com/office/drawing/2014/main" id="{00000000-0008-0000-0200-00000A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67" name="Text Box 5">
          <a:extLst>
            <a:ext uri="{FF2B5EF4-FFF2-40B4-BE49-F238E27FC236}">
              <a16:creationId xmlns:a16="http://schemas.microsoft.com/office/drawing/2014/main" id="{00000000-0008-0000-0200-00000B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68" name="Text Box 6">
          <a:extLst>
            <a:ext uri="{FF2B5EF4-FFF2-40B4-BE49-F238E27FC236}">
              <a16:creationId xmlns:a16="http://schemas.microsoft.com/office/drawing/2014/main" id="{00000000-0008-0000-0200-00000C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69" name="Text Box 6">
          <a:extLst>
            <a:ext uri="{FF2B5EF4-FFF2-40B4-BE49-F238E27FC236}">
              <a16:creationId xmlns:a16="http://schemas.microsoft.com/office/drawing/2014/main" id="{00000000-0008-0000-0200-00000D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70" name="Text Box 6">
          <a:extLst>
            <a:ext uri="{FF2B5EF4-FFF2-40B4-BE49-F238E27FC236}">
              <a16:creationId xmlns:a16="http://schemas.microsoft.com/office/drawing/2014/main" id="{00000000-0008-0000-0200-00000E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71" name="Text Box 6">
          <a:extLst>
            <a:ext uri="{FF2B5EF4-FFF2-40B4-BE49-F238E27FC236}">
              <a16:creationId xmlns:a16="http://schemas.microsoft.com/office/drawing/2014/main" id="{00000000-0008-0000-0200-00000F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72" name="Text Box 6">
          <a:extLst>
            <a:ext uri="{FF2B5EF4-FFF2-40B4-BE49-F238E27FC236}">
              <a16:creationId xmlns:a16="http://schemas.microsoft.com/office/drawing/2014/main" id="{00000000-0008-0000-0200-000010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73" name="Text Box 6">
          <a:extLst>
            <a:ext uri="{FF2B5EF4-FFF2-40B4-BE49-F238E27FC236}">
              <a16:creationId xmlns:a16="http://schemas.microsoft.com/office/drawing/2014/main" id="{00000000-0008-0000-0200-000011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74" name="Text Box 6">
          <a:extLst>
            <a:ext uri="{FF2B5EF4-FFF2-40B4-BE49-F238E27FC236}">
              <a16:creationId xmlns:a16="http://schemas.microsoft.com/office/drawing/2014/main" id="{00000000-0008-0000-0200-000012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75" name="Text Box 6">
          <a:extLst>
            <a:ext uri="{FF2B5EF4-FFF2-40B4-BE49-F238E27FC236}">
              <a16:creationId xmlns:a16="http://schemas.microsoft.com/office/drawing/2014/main" id="{00000000-0008-0000-0200-000013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76" name="Text Box 6">
          <a:extLst>
            <a:ext uri="{FF2B5EF4-FFF2-40B4-BE49-F238E27FC236}">
              <a16:creationId xmlns:a16="http://schemas.microsoft.com/office/drawing/2014/main" id="{00000000-0008-0000-0200-000014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77" name="Text Box 5">
          <a:extLst>
            <a:ext uri="{FF2B5EF4-FFF2-40B4-BE49-F238E27FC236}">
              <a16:creationId xmlns:a16="http://schemas.microsoft.com/office/drawing/2014/main" id="{00000000-0008-0000-0200-000015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78" name="Text Box 6">
          <a:extLst>
            <a:ext uri="{FF2B5EF4-FFF2-40B4-BE49-F238E27FC236}">
              <a16:creationId xmlns:a16="http://schemas.microsoft.com/office/drawing/2014/main" id="{00000000-0008-0000-0200-000016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79" name="Text Box 5">
          <a:extLst>
            <a:ext uri="{FF2B5EF4-FFF2-40B4-BE49-F238E27FC236}">
              <a16:creationId xmlns:a16="http://schemas.microsoft.com/office/drawing/2014/main" id="{00000000-0008-0000-0200-000017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80" name="Text Box 6">
          <a:extLst>
            <a:ext uri="{FF2B5EF4-FFF2-40B4-BE49-F238E27FC236}">
              <a16:creationId xmlns:a16="http://schemas.microsoft.com/office/drawing/2014/main" id="{00000000-0008-0000-0200-000018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81" name="Text Box 6">
          <a:extLst>
            <a:ext uri="{FF2B5EF4-FFF2-40B4-BE49-F238E27FC236}">
              <a16:creationId xmlns:a16="http://schemas.microsoft.com/office/drawing/2014/main" id="{00000000-0008-0000-0200-000019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82" name="Text Box 6">
          <a:extLst>
            <a:ext uri="{FF2B5EF4-FFF2-40B4-BE49-F238E27FC236}">
              <a16:creationId xmlns:a16="http://schemas.microsoft.com/office/drawing/2014/main" id="{00000000-0008-0000-0200-00001A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83" name="Text Box 6">
          <a:extLst>
            <a:ext uri="{FF2B5EF4-FFF2-40B4-BE49-F238E27FC236}">
              <a16:creationId xmlns:a16="http://schemas.microsoft.com/office/drawing/2014/main" id="{00000000-0008-0000-0200-00001B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84" name="Text Box 6">
          <a:extLst>
            <a:ext uri="{FF2B5EF4-FFF2-40B4-BE49-F238E27FC236}">
              <a16:creationId xmlns:a16="http://schemas.microsoft.com/office/drawing/2014/main" id="{00000000-0008-0000-0200-00001C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85" name="Text Box 6">
          <a:extLst>
            <a:ext uri="{FF2B5EF4-FFF2-40B4-BE49-F238E27FC236}">
              <a16:creationId xmlns:a16="http://schemas.microsoft.com/office/drawing/2014/main" id="{00000000-0008-0000-0200-00001D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86" name="Text Box 5">
          <a:extLst>
            <a:ext uri="{FF2B5EF4-FFF2-40B4-BE49-F238E27FC236}">
              <a16:creationId xmlns:a16="http://schemas.microsoft.com/office/drawing/2014/main" id="{00000000-0008-0000-0200-00001E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87" name="Text Box 6">
          <a:extLst>
            <a:ext uri="{FF2B5EF4-FFF2-40B4-BE49-F238E27FC236}">
              <a16:creationId xmlns:a16="http://schemas.microsoft.com/office/drawing/2014/main" id="{00000000-0008-0000-0200-00001F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88" name="Text Box 6">
          <a:extLst>
            <a:ext uri="{FF2B5EF4-FFF2-40B4-BE49-F238E27FC236}">
              <a16:creationId xmlns:a16="http://schemas.microsoft.com/office/drawing/2014/main" id="{00000000-0008-0000-0200-000020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89" name="Text Box 5">
          <a:extLst>
            <a:ext uri="{FF2B5EF4-FFF2-40B4-BE49-F238E27FC236}">
              <a16:creationId xmlns:a16="http://schemas.microsoft.com/office/drawing/2014/main" id="{00000000-0008-0000-0200-000021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90" name="Text Box 6">
          <a:extLst>
            <a:ext uri="{FF2B5EF4-FFF2-40B4-BE49-F238E27FC236}">
              <a16:creationId xmlns:a16="http://schemas.microsoft.com/office/drawing/2014/main" id="{00000000-0008-0000-0200-000022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91" name="Text Box 6">
          <a:extLst>
            <a:ext uri="{FF2B5EF4-FFF2-40B4-BE49-F238E27FC236}">
              <a16:creationId xmlns:a16="http://schemas.microsoft.com/office/drawing/2014/main" id="{00000000-0008-0000-0200-000023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92" name="Text Box 6">
          <a:extLst>
            <a:ext uri="{FF2B5EF4-FFF2-40B4-BE49-F238E27FC236}">
              <a16:creationId xmlns:a16="http://schemas.microsoft.com/office/drawing/2014/main" id="{00000000-0008-0000-0200-000024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93" name="Text Box 5">
          <a:extLst>
            <a:ext uri="{FF2B5EF4-FFF2-40B4-BE49-F238E27FC236}">
              <a16:creationId xmlns:a16="http://schemas.microsoft.com/office/drawing/2014/main" id="{00000000-0008-0000-0200-000025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94" name="Text Box 6">
          <a:extLst>
            <a:ext uri="{FF2B5EF4-FFF2-40B4-BE49-F238E27FC236}">
              <a16:creationId xmlns:a16="http://schemas.microsoft.com/office/drawing/2014/main" id="{00000000-0008-0000-0200-000026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95" name="Text Box 6">
          <a:extLst>
            <a:ext uri="{FF2B5EF4-FFF2-40B4-BE49-F238E27FC236}">
              <a16:creationId xmlns:a16="http://schemas.microsoft.com/office/drawing/2014/main" id="{00000000-0008-0000-0200-000027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96" name="Text Box 5">
          <a:extLst>
            <a:ext uri="{FF2B5EF4-FFF2-40B4-BE49-F238E27FC236}">
              <a16:creationId xmlns:a16="http://schemas.microsoft.com/office/drawing/2014/main" id="{00000000-0008-0000-0200-000028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97" name="Text Box 6">
          <a:extLst>
            <a:ext uri="{FF2B5EF4-FFF2-40B4-BE49-F238E27FC236}">
              <a16:creationId xmlns:a16="http://schemas.microsoft.com/office/drawing/2014/main" id="{00000000-0008-0000-0200-000029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298" name="Text Box 6">
          <a:extLst>
            <a:ext uri="{FF2B5EF4-FFF2-40B4-BE49-F238E27FC236}">
              <a16:creationId xmlns:a16="http://schemas.microsoft.com/office/drawing/2014/main" id="{00000000-0008-0000-0200-00002A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299" name="Text Box 6">
          <a:extLst>
            <a:ext uri="{FF2B5EF4-FFF2-40B4-BE49-F238E27FC236}">
              <a16:creationId xmlns:a16="http://schemas.microsoft.com/office/drawing/2014/main" id="{00000000-0008-0000-0200-00002B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00" name="Text Box 6">
          <a:extLst>
            <a:ext uri="{FF2B5EF4-FFF2-40B4-BE49-F238E27FC236}">
              <a16:creationId xmlns:a16="http://schemas.microsoft.com/office/drawing/2014/main" id="{00000000-0008-0000-0200-00002C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301" name="Text Box 6">
          <a:extLst>
            <a:ext uri="{FF2B5EF4-FFF2-40B4-BE49-F238E27FC236}">
              <a16:creationId xmlns:a16="http://schemas.microsoft.com/office/drawing/2014/main" id="{00000000-0008-0000-0200-00002D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02" name="Text Box 6">
          <a:extLst>
            <a:ext uri="{FF2B5EF4-FFF2-40B4-BE49-F238E27FC236}">
              <a16:creationId xmlns:a16="http://schemas.microsoft.com/office/drawing/2014/main" id="{00000000-0008-0000-0200-00002E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303" name="Text Box 6">
          <a:extLst>
            <a:ext uri="{FF2B5EF4-FFF2-40B4-BE49-F238E27FC236}">
              <a16:creationId xmlns:a16="http://schemas.microsoft.com/office/drawing/2014/main" id="{00000000-0008-0000-0200-00002F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04" name="Text Box 6">
          <a:extLst>
            <a:ext uri="{FF2B5EF4-FFF2-40B4-BE49-F238E27FC236}">
              <a16:creationId xmlns:a16="http://schemas.microsoft.com/office/drawing/2014/main" id="{00000000-0008-0000-0200-000030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05" name="Text Box 6">
          <a:extLst>
            <a:ext uri="{FF2B5EF4-FFF2-40B4-BE49-F238E27FC236}">
              <a16:creationId xmlns:a16="http://schemas.microsoft.com/office/drawing/2014/main" id="{00000000-0008-0000-0200-000031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06" name="Text Box 5">
          <a:extLst>
            <a:ext uri="{FF2B5EF4-FFF2-40B4-BE49-F238E27FC236}">
              <a16:creationId xmlns:a16="http://schemas.microsoft.com/office/drawing/2014/main" id="{00000000-0008-0000-0200-000032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07" name="Text Box 6">
          <a:extLst>
            <a:ext uri="{FF2B5EF4-FFF2-40B4-BE49-F238E27FC236}">
              <a16:creationId xmlns:a16="http://schemas.microsoft.com/office/drawing/2014/main" id="{00000000-0008-0000-0200-000033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08" name="Text Box 5">
          <a:extLst>
            <a:ext uri="{FF2B5EF4-FFF2-40B4-BE49-F238E27FC236}">
              <a16:creationId xmlns:a16="http://schemas.microsoft.com/office/drawing/2014/main" id="{00000000-0008-0000-0200-000034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09" name="Text Box 6">
          <a:extLst>
            <a:ext uri="{FF2B5EF4-FFF2-40B4-BE49-F238E27FC236}">
              <a16:creationId xmlns:a16="http://schemas.microsoft.com/office/drawing/2014/main" id="{00000000-0008-0000-0200-000035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10" name="Text Box 6">
          <a:extLst>
            <a:ext uri="{FF2B5EF4-FFF2-40B4-BE49-F238E27FC236}">
              <a16:creationId xmlns:a16="http://schemas.microsoft.com/office/drawing/2014/main" id="{00000000-0008-0000-0200-000036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11" name="Text Box 6">
          <a:extLst>
            <a:ext uri="{FF2B5EF4-FFF2-40B4-BE49-F238E27FC236}">
              <a16:creationId xmlns:a16="http://schemas.microsoft.com/office/drawing/2014/main" id="{00000000-0008-0000-0200-000037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12" name="Text Box 5">
          <a:extLst>
            <a:ext uri="{FF2B5EF4-FFF2-40B4-BE49-F238E27FC236}">
              <a16:creationId xmlns:a16="http://schemas.microsoft.com/office/drawing/2014/main" id="{00000000-0008-0000-0200-000038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13" name="Text Box 6">
          <a:extLst>
            <a:ext uri="{FF2B5EF4-FFF2-40B4-BE49-F238E27FC236}">
              <a16:creationId xmlns:a16="http://schemas.microsoft.com/office/drawing/2014/main" id="{00000000-0008-0000-0200-000039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14" name="Text Box 6">
          <a:extLst>
            <a:ext uri="{FF2B5EF4-FFF2-40B4-BE49-F238E27FC236}">
              <a16:creationId xmlns:a16="http://schemas.microsoft.com/office/drawing/2014/main" id="{00000000-0008-0000-0200-00003A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15" name="Text Box 6">
          <a:extLst>
            <a:ext uri="{FF2B5EF4-FFF2-40B4-BE49-F238E27FC236}">
              <a16:creationId xmlns:a16="http://schemas.microsoft.com/office/drawing/2014/main" id="{00000000-0008-0000-0200-00003B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16" name="Text Box 6">
          <a:extLst>
            <a:ext uri="{FF2B5EF4-FFF2-40B4-BE49-F238E27FC236}">
              <a16:creationId xmlns:a16="http://schemas.microsoft.com/office/drawing/2014/main" id="{00000000-0008-0000-0200-00003C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17" name="Text Box 6">
          <a:extLst>
            <a:ext uri="{FF2B5EF4-FFF2-40B4-BE49-F238E27FC236}">
              <a16:creationId xmlns:a16="http://schemas.microsoft.com/office/drawing/2014/main" id="{00000000-0008-0000-0200-00003D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18" name="Text Box 6">
          <a:extLst>
            <a:ext uri="{FF2B5EF4-FFF2-40B4-BE49-F238E27FC236}">
              <a16:creationId xmlns:a16="http://schemas.microsoft.com/office/drawing/2014/main" id="{00000000-0008-0000-0200-00003E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19" name="Text Box 5">
          <a:extLst>
            <a:ext uri="{FF2B5EF4-FFF2-40B4-BE49-F238E27FC236}">
              <a16:creationId xmlns:a16="http://schemas.microsoft.com/office/drawing/2014/main" id="{00000000-0008-0000-0200-00003F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20" name="Text Box 6">
          <a:extLst>
            <a:ext uri="{FF2B5EF4-FFF2-40B4-BE49-F238E27FC236}">
              <a16:creationId xmlns:a16="http://schemas.microsoft.com/office/drawing/2014/main" id="{00000000-0008-0000-0200-000040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21" name="Text Box 6">
          <a:extLst>
            <a:ext uri="{FF2B5EF4-FFF2-40B4-BE49-F238E27FC236}">
              <a16:creationId xmlns:a16="http://schemas.microsoft.com/office/drawing/2014/main" id="{00000000-0008-0000-0200-000041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22" name="Text Box 5">
          <a:extLst>
            <a:ext uri="{FF2B5EF4-FFF2-40B4-BE49-F238E27FC236}">
              <a16:creationId xmlns:a16="http://schemas.microsoft.com/office/drawing/2014/main" id="{00000000-0008-0000-0200-000042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23" name="Text Box 6">
          <a:extLst>
            <a:ext uri="{FF2B5EF4-FFF2-40B4-BE49-F238E27FC236}">
              <a16:creationId xmlns:a16="http://schemas.microsoft.com/office/drawing/2014/main" id="{00000000-0008-0000-0200-000043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24" name="Text Box 6">
          <a:extLst>
            <a:ext uri="{FF2B5EF4-FFF2-40B4-BE49-F238E27FC236}">
              <a16:creationId xmlns:a16="http://schemas.microsoft.com/office/drawing/2014/main" id="{00000000-0008-0000-0200-000044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25" name="Text Box 6">
          <a:extLst>
            <a:ext uri="{FF2B5EF4-FFF2-40B4-BE49-F238E27FC236}">
              <a16:creationId xmlns:a16="http://schemas.microsoft.com/office/drawing/2014/main" id="{00000000-0008-0000-0200-000045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26" name="Text Box 6">
          <a:extLst>
            <a:ext uri="{FF2B5EF4-FFF2-40B4-BE49-F238E27FC236}">
              <a16:creationId xmlns:a16="http://schemas.microsoft.com/office/drawing/2014/main" id="{00000000-0008-0000-0200-000046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27" name="Text Box 6">
          <a:extLst>
            <a:ext uri="{FF2B5EF4-FFF2-40B4-BE49-F238E27FC236}">
              <a16:creationId xmlns:a16="http://schemas.microsoft.com/office/drawing/2014/main" id="{00000000-0008-0000-0200-000047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28" name="Text Box 6">
          <a:extLst>
            <a:ext uri="{FF2B5EF4-FFF2-40B4-BE49-F238E27FC236}">
              <a16:creationId xmlns:a16="http://schemas.microsoft.com/office/drawing/2014/main" id="{00000000-0008-0000-0200-000048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29" name="Text Box 6">
          <a:extLst>
            <a:ext uri="{FF2B5EF4-FFF2-40B4-BE49-F238E27FC236}">
              <a16:creationId xmlns:a16="http://schemas.microsoft.com/office/drawing/2014/main" id="{00000000-0008-0000-0200-000049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30" name="Text Box 6">
          <a:extLst>
            <a:ext uri="{FF2B5EF4-FFF2-40B4-BE49-F238E27FC236}">
              <a16:creationId xmlns:a16="http://schemas.microsoft.com/office/drawing/2014/main" id="{00000000-0008-0000-0200-00004A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31" name="Text Box 6">
          <a:extLst>
            <a:ext uri="{FF2B5EF4-FFF2-40B4-BE49-F238E27FC236}">
              <a16:creationId xmlns:a16="http://schemas.microsoft.com/office/drawing/2014/main" id="{00000000-0008-0000-0200-00004B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32" name="Text Box 6">
          <a:extLst>
            <a:ext uri="{FF2B5EF4-FFF2-40B4-BE49-F238E27FC236}">
              <a16:creationId xmlns:a16="http://schemas.microsoft.com/office/drawing/2014/main" id="{00000000-0008-0000-0200-00004C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33" name="Text Box 6">
          <a:extLst>
            <a:ext uri="{FF2B5EF4-FFF2-40B4-BE49-F238E27FC236}">
              <a16:creationId xmlns:a16="http://schemas.microsoft.com/office/drawing/2014/main" id="{00000000-0008-0000-0200-00004D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34" name="Text Box 6">
          <a:extLst>
            <a:ext uri="{FF2B5EF4-FFF2-40B4-BE49-F238E27FC236}">
              <a16:creationId xmlns:a16="http://schemas.microsoft.com/office/drawing/2014/main" id="{00000000-0008-0000-0200-00004E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35" name="Text Box 6">
          <a:extLst>
            <a:ext uri="{FF2B5EF4-FFF2-40B4-BE49-F238E27FC236}">
              <a16:creationId xmlns:a16="http://schemas.microsoft.com/office/drawing/2014/main" id="{00000000-0008-0000-0200-00004F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36" name="Text Box 6">
          <a:extLst>
            <a:ext uri="{FF2B5EF4-FFF2-40B4-BE49-F238E27FC236}">
              <a16:creationId xmlns:a16="http://schemas.microsoft.com/office/drawing/2014/main" id="{00000000-0008-0000-0200-000050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37" name="Text Box 6">
          <a:extLst>
            <a:ext uri="{FF2B5EF4-FFF2-40B4-BE49-F238E27FC236}">
              <a16:creationId xmlns:a16="http://schemas.microsoft.com/office/drawing/2014/main" id="{00000000-0008-0000-0200-000051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38" name="Text Box 5">
          <a:extLst>
            <a:ext uri="{FF2B5EF4-FFF2-40B4-BE49-F238E27FC236}">
              <a16:creationId xmlns:a16="http://schemas.microsoft.com/office/drawing/2014/main" id="{00000000-0008-0000-0200-000052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39" name="Text Box 6">
          <a:extLst>
            <a:ext uri="{FF2B5EF4-FFF2-40B4-BE49-F238E27FC236}">
              <a16:creationId xmlns:a16="http://schemas.microsoft.com/office/drawing/2014/main" id="{00000000-0008-0000-0200-000053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40" name="Text Box 6">
          <a:extLst>
            <a:ext uri="{FF2B5EF4-FFF2-40B4-BE49-F238E27FC236}">
              <a16:creationId xmlns:a16="http://schemas.microsoft.com/office/drawing/2014/main" id="{00000000-0008-0000-0200-000054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41" name="Text Box 5">
          <a:extLst>
            <a:ext uri="{FF2B5EF4-FFF2-40B4-BE49-F238E27FC236}">
              <a16:creationId xmlns:a16="http://schemas.microsoft.com/office/drawing/2014/main" id="{00000000-0008-0000-0200-000055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42" name="Text Box 6">
          <a:extLst>
            <a:ext uri="{FF2B5EF4-FFF2-40B4-BE49-F238E27FC236}">
              <a16:creationId xmlns:a16="http://schemas.microsoft.com/office/drawing/2014/main" id="{00000000-0008-0000-0200-000056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43" name="Text Box 6">
          <a:extLst>
            <a:ext uri="{FF2B5EF4-FFF2-40B4-BE49-F238E27FC236}">
              <a16:creationId xmlns:a16="http://schemas.microsoft.com/office/drawing/2014/main" id="{00000000-0008-0000-0200-000057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44" name="Text Box 6">
          <a:extLst>
            <a:ext uri="{FF2B5EF4-FFF2-40B4-BE49-F238E27FC236}">
              <a16:creationId xmlns:a16="http://schemas.microsoft.com/office/drawing/2014/main" id="{00000000-0008-0000-0200-000058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45" name="Text Box 6">
          <a:extLst>
            <a:ext uri="{FF2B5EF4-FFF2-40B4-BE49-F238E27FC236}">
              <a16:creationId xmlns:a16="http://schemas.microsoft.com/office/drawing/2014/main" id="{00000000-0008-0000-0200-000059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46" name="Text Box 6">
          <a:extLst>
            <a:ext uri="{FF2B5EF4-FFF2-40B4-BE49-F238E27FC236}">
              <a16:creationId xmlns:a16="http://schemas.microsoft.com/office/drawing/2014/main" id="{00000000-0008-0000-0200-00005A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47" name="Text Box 6">
          <a:extLst>
            <a:ext uri="{FF2B5EF4-FFF2-40B4-BE49-F238E27FC236}">
              <a16:creationId xmlns:a16="http://schemas.microsoft.com/office/drawing/2014/main" id="{00000000-0008-0000-0200-00005B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48" name="Text Box 6">
          <a:extLst>
            <a:ext uri="{FF2B5EF4-FFF2-40B4-BE49-F238E27FC236}">
              <a16:creationId xmlns:a16="http://schemas.microsoft.com/office/drawing/2014/main" id="{00000000-0008-0000-0200-00005C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49" name="Text Box 6">
          <a:extLst>
            <a:ext uri="{FF2B5EF4-FFF2-40B4-BE49-F238E27FC236}">
              <a16:creationId xmlns:a16="http://schemas.microsoft.com/office/drawing/2014/main" id="{00000000-0008-0000-0200-00005D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50" name="Text Box 6">
          <a:extLst>
            <a:ext uri="{FF2B5EF4-FFF2-40B4-BE49-F238E27FC236}">
              <a16:creationId xmlns:a16="http://schemas.microsoft.com/office/drawing/2014/main" id="{00000000-0008-0000-0200-00005E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51" name="Text Box 6">
          <a:extLst>
            <a:ext uri="{FF2B5EF4-FFF2-40B4-BE49-F238E27FC236}">
              <a16:creationId xmlns:a16="http://schemas.microsoft.com/office/drawing/2014/main" id="{00000000-0008-0000-0200-00005F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52" name="Text Box 5">
          <a:extLst>
            <a:ext uri="{FF2B5EF4-FFF2-40B4-BE49-F238E27FC236}">
              <a16:creationId xmlns:a16="http://schemas.microsoft.com/office/drawing/2014/main" id="{00000000-0008-0000-0200-000060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53" name="Text Box 6">
          <a:extLst>
            <a:ext uri="{FF2B5EF4-FFF2-40B4-BE49-F238E27FC236}">
              <a16:creationId xmlns:a16="http://schemas.microsoft.com/office/drawing/2014/main" id="{00000000-0008-0000-0200-000061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54" name="Text Box 6">
          <a:extLst>
            <a:ext uri="{FF2B5EF4-FFF2-40B4-BE49-F238E27FC236}">
              <a16:creationId xmlns:a16="http://schemas.microsoft.com/office/drawing/2014/main" id="{00000000-0008-0000-0200-000062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55" name="Text Box 6">
          <a:extLst>
            <a:ext uri="{FF2B5EF4-FFF2-40B4-BE49-F238E27FC236}">
              <a16:creationId xmlns:a16="http://schemas.microsoft.com/office/drawing/2014/main" id="{00000000-0008-0000-0200-000063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56" name="Text Box 6">
          <a:extLst>
            <a:ext uri="{FF2B5EF4-FFF2-40B4-BE49-F238E27FC236}">
              <a16:creationId xmlns:a16="http://schemas.microsoft.com/office/drawing/2014/main" id="{00000000-0008-0000-0200-000064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57" name="Text Box 6">
          <a:extLst>
            <a:ext uri="{FF2B5EF4-FFF2-40B4-BE49-F238E27FC236}">
              <a16:creationId xmlns:a16="http://schemas.microsoft.com/office/drawing/2014/main" id="{00000000-0008-0000-0200-000065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58" name="Text Box 6">
          <a:extLst>
            <a:ext uri="{FF2B5EF4-FFF2-40B4-BE49-F238E27FC236}">
              <a16:creationId xmlns:a16="http://schemas.microsoft.com/office/drawing/2014/main" id="{00000000-0008-0000-0200-000066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59" name="Text Box 6">
          <a:extLst>
            <a:ext uri="{FF2B5EF4-FFF2-40B4-BE49-F238E27FC236}">
              <a16:creationId xmlns:a16="http://schemas.microsoft.com/office/drawing/2014/main" id="{00000000-0008-0000-0200-000067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60" name="Text Box 5">
          <a:extLst>
            <a:ext uri="{FF2B5EF4-FFF2-40B4-BE49-F238E27FC236}">
              <a16:creationId xmlns:a16="http://schemas.microsoft.com/office/drawing/2014/main" id="{00000000-0008-0000-0200-000068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61" name="Text Box 6">
          <a:extLst>
            <a:ext uri="{FF2B5EF4-FFF2-40B4-BE49-F238E27FC236}">
              <a16:creationId xmlns:a16="http://schemas.microsoft.com/office/drawing/2014/main" id="{00000000-0008-0000-0200-000069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62" name="Text Box 6">
          <a:extLst>
            <a:ext uri="{FF2B5EF4-FFF2-40B4-BE49-F238E27FC236}">
              <a16:creationId xmlns:a16="http://schemas.microsoft.com/office/drawing/2014/main" id="{00000000-0008-0000-0200-00006A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63" name="Text Box 6">
          <a:extLst>
            <a:ext uri="{FF2B5EF4-FFF2-40B4-BE49-F238E27FC236}">
              <a16:creationId xmlns:a16="http://schemas.microsoft.com/office/drawing/2014/main" id="{00000000-0008-0000-0200-00006B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64" name="Text Box 5">
          <a:extLst>
            <a:ext uri="{FF2B5EF4-FFF2-40B4-BE49-F238E27FC236}">
              <a16:creationId xmlns:a16="http://schemas.microsoft.com/office/drawing/2014/main" id="{00000000-0008-0000-0200-00006C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65" name="Text Box 6">
          <a:extLst>
            <a:ext uri="{FF2B5EF4-FFF2-40B4-BE49-F238E27FC236}">
              <a16:creationId xmlns:a16="http://schemas.microsoft.com/office/drawing/2014/main" id="{00000000-0008-0000-0200-00006D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66" name="Text Box 6">
          <a:extLst>
            <a:ext uri="{FF2B5EF4-FFF2-40B4-BE49-F238E27FC236}">
              <a16:creationId xmlns:a16="http://schemas.microsoft.com/office/drawing/2014/main" id="{00000000-0008-0000-0200-00006E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67" name="Text Box 5">
          <a:extLst>
            <a:ext uri="{FF2B5EF4-FFF2-40B4-BE49-F238E27FC236}">
              <a16:creationId xmlns:a16="http://schemas.microsoft.com/office/drawing/2014/main" id="{00000000-0008-0000-0200-00006F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68" name="Text Box 6">
          <a:extLst>
            <a:ext uri="{FF2B5EF4-FFF2-40B4-BE49-F238E27FC236}">
              <a16:creationId xmlns:a16="http://schemas.microsoft.com/office/drawing/2014/main" id="{00000000-0008-0000-0200-000070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69" name="Text Box 6">
          <a:extLst>
            <a:ext uri="{FF2B5EF4-FFF2-40B4-BE49-F238E27FC236}">
              <a16:creationId xmlns:a16="http://schemas.microsoft.com/office/drawing/2014/main" id="{00000000-0008-0000-0200-000071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70" name="Text Box 6">
          <a:extLst>
            <a:ext uri="{FF2B5EF4-FFF2-40B4-BE49-F238E27FC236}">
              <a16:creationId xmlns:a16="http://schemas.microsoft.com/office/drawing/2014/main" id="{00000000-0008-0000-0200-000072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71" name="Text Box 5">
          <a:extLst>
            <a:ext uri="{FF2B5EF4-FFF2-40B4-BE49-F238E27FC236}">
              <a16:creationId xmlns:a16="http://schemas.microsoft.com/office/drawing/2014/main" id="{00000000-0008-0000-0200-000073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72" name="Text Box 6">
          <a:extLst>
            <a:ext uri="{FF2B5EF4-FFF2-40B4-BE49-F238E27FC236}">
              <a16:creationId xmlns:a16="http://schemas.microsoft.com/office/drawing/2014/main" id="{00000000-0008-0000-0200-000074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73" name="Text Box 6">
          <a:extLst>
            <a:ext uri="{FF2B5EF4-FFF2-40B4-BE49-F238E27FC236}">
              <a16:creationId xmlns:a16="http://schemas.microsoft.com/office/drawing/2014/main" id="{00000000-0008-0000-0200-000075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74" name="Text Box 5">
          <a:extLst>
            <a:ext uri="{FF2B5EF4-FFF2-40B4-BE49-F238E27FC236}">
              <a16:creationId xmlns:a16="http://schemas.microsoft.com/office/drawing/2014/main" id="{00000000-0008-0000-0200-000076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75" name="Text Box 6">
          <a:extLst>
            <a:ext uri="{FF2B5EF4-FFF2-40B4-BE49-F238E27FC236}">
              <a16:creationId xmlns:a16="http://schemas.microsoft.com/office/drawing/2014/main" id="{00000000-0008-0000-0200-000077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76" name="Text Box 6">
          <a:extLst>
            <a:ext uri="{FF2B5EF4-FFF2-40B4-BE49-F238E27FC236}">
              <a16:creationId xmlns:a16="http://schemas.microsoft.com/office/drawing/2014/main" id="{00000000-0008-0000-0200-000078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77" name="Text Box 6">
          <a:extLst>
            <a:ext uri="{FF2B5EF4-FFF2-40B4-BE49-F238E27FC236}">
              <a16:creationId xmlns:a16="http://schemas.microsoft.com/office/drawing/2014/main" id="{00000000-0008-0000-0200-000079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78" name="Text Box 6">
          <a:extLst>
            <a:ext uri="{FF2B5EF4-FFF2-40B4-BE49-F238E27FC236}">
              <a16:creationId xmlns:a16="http://schemas.microsoft.com/office/drawing/2014/main" id="{00000000-0008-0000-0200-00007A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79" name="Text Box 6">
          <a:extLst>
            <a:ext uri="{FF2B5EF4-FFF2-40B4-BE49-F238E27FC236}">
              <a16:creationId xmlns:a16="http://schemas.microsoft.com/office/drawing/2014/main" id="{00000000-0008-0000-0200-00007B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380" name="Text Box 6">
          <a:extLst>
            <a:ext uri="{FF2B5EF4-FFF2-40B4-BE49-F238E27FC236}">
              <a16:creationId xmlns:a16="http://schemas.microsoft.com/office/drawing/2014/main" id="{00000000-0008-0000-0200-00007C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381" name="Text Box 6">
          <a:extLst>
            <a:ext uri="{FF2B5EF4-FFF2-40B4-BE49-F238E27FC236}">
              <a16:creationId xmlns:a16="http://schemas.microsoft.com/office/drawing/2014/main" id="{00000000-0008-0000-0200-00007D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82" name="Text Box 6">
          <a:extLst>
            <a:ext uri="{FF2B5EF4-FFF2-40B4-BE49-F238E27FC236}">
              <a16:creationId xmlns:a16="http://schemas.microsoft.com/office/drawing/2014/main" id="{00000000-0008-0000-0200-00007E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383" name="Text Box 6">
          <a:extLst>
            <a:ext uri="{FF2B5EF4-FFF2-40B4-BE49-F238E27FC236}">
              <a16:creationId xmlns:a16="http://schemas.microsoft.com/office/drawing/2014/main" id="{00000000-0008-0000-0200-00007F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84" name="Text Box 6">
          <a:extLst>
            <a:ext uri="{FF2B5EF4-FFF2-40B4-BE49-F238E27FC236}">
              <a16:creationId xmlns:a16="http://schemas.microsoft.com/office/drawing/2014/main" id="{00000000-0008-0000-0200-000080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85" name="Text Box 5">
          <a:extLst>
            <a:ext uri="{FF2B5EF4-FFF2-40B4-BE49-F238E27FC236}">
              <a16:creationId xmlns:a16="http://schemas.microsoft.com/office/drawing/2014/main" id="{00000000-0008-0000-0200-000081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86" name="Text Box 6">
          <a:extLst>
            <a:ext uri="{FF2B5EF4-FFF2-40B4-BE49-F238E27FC236}">
              <a16:creationId xmlns:a16="http://schemas.microsoft.com/office/drawing/2014/main" id="{00000000-0008-0000-0200-000082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87" name="Text Box 6">
          <a:extLst>
            <a:ext uri="{FF2B5EF4-FFF2-40B4-BE49-F238E27FC236}">
              <a16:creationId xmlns:a16="http://schemas.microsoft.com/office/drawing/2014/main" id="{00000000-0008-0000-0200-000083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88" name="Text Box 6">
          <a:extLst>
            <a:ext uri="{FF2B5EF4-FFF2-40B4-BE49-F238E27FC236}">
              <a16:creationId xmlns:a16="http://schemas.microsoft.com/office/drawing/2014/main" id="{00000000-0008-0000-0200-000084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89" name="Text Box 5">
          <a:extLst>
            <a:ext uri="{FF2B5EF4-FFF2-40B4-BE49-F238E27FC236}">
              <a16:creationId xmlns:a16="http://schemas.microsoft.com/office/drawing/2014/main" id="{00000000-0008-0000-0200-000085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90" name="Text Box 6">
          <a:extLst>
            <a:ext uri="{FF2B5EF4-FFF2-40B4-BE49-F238E27FC236}">
              <a16:creationId xmlns:a16="http://schemas.microsoft.com/office/drawing/2014/main" id="{00000000-0008-0000-0200-000086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391" name="Text Box 6">
          <a:extLst>
            <a:ext uri="{FF2B5EF4-FFF2-40B4-BE49-F238E27FC236}">
              <a16:creationId xmlns:a16="http://schemas.microsoft.com/office/drawing/2014/main" id="{00000000-0008-0000-0200-000087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92" name="Text Box 5">
          <a:extLst>
            <a:ext uri="{FF2B5EF4-FFF2-40B4-BE49-F238E27FC236}">
              <a16:creationId xmlns:a16="http://schemas.microsoft.com/office/drawing/2014/main" id="{00000000-0008-0000-0200-000088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93" name="Text Box 6">
          <a:extLst>
            <a:ext uri="{FF2B5EF4-FFF2-40B4-BE49-F238E27FC236}">
              <a16:creationId xmlns:a16="http://schemas.microsoft.com/office/drawing/2014/main" id="{00000000-0008-0000-0200-000089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394" name="Text Box 6">
          <a:extLst>
            <a:ext uri="{FF2B5EF4-FFF2-40B4-BE49-F238E27FC236}">
              <a16:creationId xmlns:a16="http://schemas.microsoft.com/office/drawing/2014/main" id="{00000000-0008-0000-0200-00008A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395" name="Text Box 6">
          <a:extLst>
            <a:ext uri="{FF2B5EF4-FFF2-40B4-BE49-F238E27FC236}">
              <a16:creationId xmlns:a16="http://schemas.microsoft.com/office/drawing/2014/main" id="{00000000-0008-0000-0200-00008B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396" name="Text Box 6">
          <a:extLst>
            <a:ext uri="{FF2B5EF4-FFF2-40B4-BE49-F238E27FC236}">
              <a16:creationId xmlns:a16="http://schemas.microsoft.com/office/drawing/2014/main" id="{00000000-0008-0000-0200-00008C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397" name="Text Box 6">
          <a:extLst>
            <a:ext uri="{FF2B5EF4-FFF2-40B4-BE49-F238E27FC236}">
              <a16:creationId xmlns:a16="http://schemas.microsoft.com/office/drawing/2014/main" id="{00000000-0008-0000-0200-00008D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398" name="Text Box 6">
          <a:extLst>
            <a:ext uri="{FF2B5EF4-FFF2-40B4-BE49-F238E27FC236}">
              <a16:creationId xmlns:a16="http://schemas.microsoft.com/office/drawing/2014/main" id="{00000000-0008-0000-0200-00008E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399" name="Text Box 5">
          <a:extLst>
            <a:ext uri="{FF2B5EF4-FFF2-40B4-BE49-F238E27FC236}">
              <a16:creationId xmlns:a16="http://schemas.microsoft.com/office/drawing/2014/main" id="{00000000-0008-0000-0200-00008F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400" name="Text Box 5">
          <a:extLst>
            <a:ext uri="{FF2B5EF4-FFF2-40B4-BE49-F238E27FC236}">
              <a16:creationId xmlns:a16="http://schemas.microsoft.com/office/drawing/2014/main" id="{00000000-0008-0000-0200-000090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401" name="Text Box 6">
          <a:extLst>
            <a:ext uri="{FF2B5EF4-FFF2-40B4-BE49-F238E27FC236}">
              <a16:creationId xmlns:a16="http://schemas.microsoft.com/office/drawing/2014/main" id="{00000000-0008-0000-0200-000091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402" name="Text Box 6">
          <a:extLst>
            <a:ext uri="{FF2B5EF4-FFF2-40B4-BE49-F238E27FC236}">
              <a16:creationId xmlns:a16="http://schemas.microsoft.com/office/drawing/2014/main" id="{00000000-0008-0000-0200-000092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403" name="Text Box 6">
          <a:extLst>
            <a:ext uri="{FF2B5EF4-FFF2-40B4-BE49-F238E27FC236}">
              <a16:creationId xmlns:a16="http://schemas.microsoft.com/office/drawing/2014/main" id="{00000000-0008-0000-0200-000093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404" name="Text Box 6">
          <a:extLst>
            <a:ext uri="{FF2B5EF4-FFF2-40B4-BE49-F238E27FC236}">
              <a16:creationId xmlns:a16="http://schemas.microsoft.com/office/drawing/2014/main" id="{00000000-0008-0000-0200-00009401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405" name="Text Box 6">
          <a:extLst>
            <a:ext uri="{FF2B5EF4-FFF2-40B4-BE49-F238E27FC236}">
              <a16:creationId xmlns:a16="http://schemas.microsoft.com/office/drawing/2014/main" id="{00000000-0008-0000-0200-000095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406" name="Text Box 5">
          <a:extLst>
            <a:ext uri="{FF2B5EF4-FFF2-40B4-BE49-F238E27FC236}">
              <a16:creationId xmlns:a16="http://schemas.microsoft.com/office/drawing/2014/main" id="{00000000-0008-0000-0200-000096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407" name="Text Box 6">
          <a:extLst>
            <a:ext uri="{FF2B5EF4-FFF2-40B4-BE49-F238E27FC236}">
              <a16:creationId xmlns:a16="http://schemas.microsoft.com/office/drawing/2014/main" id="{00000000-0008-0000-0200-000097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408" name="Text Box 6">
          <a:extLst>
            <a:ext uri="{FF2B5EF4-FFF2-40B4-BE49-F238E27FC236}">
              <a16:creationId xmlns:a16="http://schemas.microsoft.com/office/drawing/2014/main" id="{00000000-0008-0000-0200-000098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409" name="Text Box 5">
          <a:extLst>
            <a:ext uri="{FF2B5EF4-FFF2-40B4-BE49-F238E27FC236}">
              <a16:creationId xmlns:a16="http://schemas.microsoft.com/office/drawing/2014/main" id="{00000000-0008-0000-0200-00009901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410" name="Text Box 6">
          <a:extLst>
            <a:ext uri="{FF2B5EF4-FFF2-40B4-BE49-F238E27FC236}">
              <a16:creationId xmlns:a16="http://schemas.microsoft.com/office/drawing/2014/main" id="{00000000-0008-0000-0200-00009A01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411" name="Text Box 6">
          <a:extLst>
            <a:ext uri="{FF2B5EF4-FFF2-40B4-BE49-F238E27FC236}">
              <a16:creationId xmlns:a16="http://schemas.microsoft.com/office/drawing/2014/main" id="{00000000-0008-0000-0200-00009B01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412" name="Text Box 5">
          <a:extLst>
            <a:ext uri="{FF2B5EF4-FFF2-40B4-BE49-F238E27FC236}">
              <a16:creationId xmlns:a16="http://schemas.microsoft.com/office/drawing/2014/main" id="{00000000-0008-0000-0200-00009C01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413" name="Text Box 6">
          <a:extLst>
            <a:ext uri="{FF2B5EF4-FFF2-40B4-BE49-F238E27FC236}">
              <a16:creationId xmlns:a16="http://schemas.microsoft.com/office/drawing/2014/main" id="{00000000-0008-0000-0200-00009D01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414" name="Text Box 6">
          <a:extLst>
            <a:ext uri="{FF2B5EF4-FFF2-40B4-BE49-F238E27FC236}">
              <a16:creationId xmlns:a16="http://schemas.microsoft.com/office/drawing/2014/main" id="{00000000-0008-0000-0200-00009E01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415" name="Text Box 6">
          <a:extLst>
            <a:ext uri="{FF2B5EF4-FFF2-40B4-BE49-F238E27FC236}">
              <a16:creationId xmlns:a16="http://schemas.microsoft.com/office/drawing/2014/main" id="{00000000-0008-0000-0200-00009F01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416" name="Text Box 6">
          <a:extLst>
            <a:ext uri="{FF2B5EF4-FFF2-40B4-BE49-F238E27FC236}">
              <a16:creationId xmlns:a16="http://schemas.microsoft.com/office/drawing/2014/main" id="{00000000-0008-0000-0200-0000A001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417" name="Text Box 6">
          <a:extLst>
            <a:ext uri="{FF2B5EF4-FFF2-40B4-BE49-F238E27FC236}">
              <a16:creationId xmlns:a16="http://schemas.microsoft.com/office/drawing/2014/main" id="{00000000-0008-0000-0200-0000A101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18" name="Text Box 6">
          <a:extLst>
            <a:ext uri="{FF2B5EF4-FFF2-40B4-BE49-F238E27FC236}">
              <a16:creationId xmlns:a16="http://schemas.microsoft.com/office/drawing/2014/main" id="{00000000-0008-0000-0200-0000A2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19" name="Text Box 6">
          <a:extLst>
            <a:ext uri="{FF2B5EF4-FFF2-40B4-BE49-F238E27FC236}">
              <a16:creationId xmlns:a16="http://schemas.microsoft.com/office/drawing/2014/main" id="{00000000-0008-0000-0200-0000A3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20" name="Text Box 6">
          <a:extLst>
            <a:ext uri="{FF2B5EF4-FFF2-40B4-BE49-F238E27FC236}">
              <a16:creationId xmlns:a16="http://schemas.microsoft.com/office/drawing/2014/main" id="{00000000-0008-0000-0200-0000A4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21" name="Text Box 6">
          <a:extLst>
            <a:ext uri="{FF2B5EF4-FFF2-40B4-BE49-F238E27FC236}">
              <a16:creationId xmlns:a16="http://schemas.microsoft.com/office/drawing/2014/main" id="{00000000-0008-0000-0200-0000A5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22" name="Text Box 6">
          <a:extLst>
            <a:ext uri="{FF2B5EF4-FFF2-40B4-BE49-F238E27FC236}">
              <a16:creationId xmlns:a16="http://schemas.microsoft.com/office/drawing/2014/main" id="{00000000-0008-0000-0200-0000A6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23" name="Text Box 6">
          <a:extLst>
            <a:ext uri="{FF2B5EF4-FFF2-40B4-BE49-F238E27FC236}">
              <a16:creationId xmlns:a16="http://schemas.microsoft.com/office/drawing/2014/main" id="{00000000-0008-0000-0200-0000A7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24" name="Text Box 6">
          <a:extLst>
            <a:ext uri="{FF2B5EF4-FFF2-40B4-BE49-F238E27FC236}">
              <a16:creationId xmlns:a16="http://schemas.microsoft.com/office/drawing/2014/main" id="{00000000-0008-0000-0200-0000A8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25" name="Text Box 6">
          <a:extLst>
            <a:ext uri="{FF2B5EF4-FFF2-40B4-BE49-F238E27FC236}">
              <a16:creationId xmlns:a16="http://schemas.microsoft.com/office/drawing/2014/main" id="{00000000-0008-0000-0200-0000A9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26" name="Text Box 6">
          <a:extLst>
            <a:ext uri="{FF2B5EF4-FFF2-40B4-BE49-F238E27FC236}">
              <a16:creationId xmlns:a16="http://schemas.microsoft.com/office/drawing/2014/main" id="{00000000-0008-0000-0200-0000AA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27" name="Text Box 6">
          <a:extLst>
            <a:ext uri="{FF2B5EF4-FFF2-40B4-BE49-F238E27FC236}">
              <a16:creationId xmlns:a16="http://schemas.microsoft.com/office/drawing/2014/main" id="{00000000-0008-0000-0200-0000AB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28" name="Text Box 6">
          <a:extLst>
            <a:ext uri="{FF2B5EF4-FFF2-40B4-BE49-F238E27FC236}">
              <a16:creationId xmlns:a16="http://schemas.microsoft.com/office/drawing/2014/main" id="{00000000-0008-0000-0200-0000AC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29" name="Text Box 6">
          <a:extLst>
            <a:ext uri="{FF2B5EF4-FFF2-40B4-BE49-F238E27FC236}">
              <a16:creationId xmlns:a16="http://schemas.microsoft.com/office/drawing/2014/main" id="{00000000-0008-0000-0200-0000AD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30" name="Text Box 6">
          <a:extLst>
            <a:ext uri="{FF2B5EF4-FFF2-40B4-BE49-F238E27FC236}">
              <a16:creationId xmlns:a16="http://schemas.microsoft.com/office/drawing/2014/main" id="{00000000-0008-0000-0200-0000AE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31" name="Text Box 6">
          <a:extLst>
            <a:ext uri="{FF2B5EF4-FFF2-40B4-BE49-F238E27FC236}">
              <a16:creationId xmlns:a16="http://schemas.microsoft.com/office/drawing/2014/main" id="{00000000-0008-0000-0200-0000AF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32" name="Text Box 6">
          <a:extLst>
            <a:ext uri="{FF2B5EF4-FFF2-40B4-BE49-F238E27FC236}">
              <a16:creationId xmlns:a16="http://schemas.microsoft.com/office/drawing/2014/main" id="{00000000-0008-0000-0200-0000B0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33" name="Text Box 5">
          <a:extLst>
            <a:ext uri="{FF2B5EF4-FFF2-40B4-BE49-F238E27FC236}">
              <a16:creationId xmlns:a16="http://schemas.microsoft.com/office/drawing/2014/main" id="{00000000-0008-0000-0200-0000B1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34" name="Text Box 6">
          <a:extLst>
            <a:ext uri="{FF2B5EF4-FFF2-40B4-BE49-F238E27FC236}">
              <a16:creationId xmlns:a16="http://schemas.microsoft.com/office/drawing/2014/main" id="{00000000-0008-0000-0200-0000B2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35" name="Text Box 6">
          <a:extLst>
            <a:ext uri="{FF2B5EF4-FFF2-40B4-BE49-F238E27FC236}">
              <a16:creationId xmlns:a16="http://schemas.microsoft.com/office/drawing/2014/main" id="{00000000-0008-0000-0200-0000B3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36" name="Text Box 6">
          <a:extLst>
            <a:ext uri="{FF2B5EF4-FFF2-40B4-BE49-F238E27FC236}">
              <a16:creationId xmlns:a16="http://schemas.microsoft.com/office/drawing/2014/main" id="{00000000-0008-0000-0200-0000B4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37" name="Text Box 5">
          <a:extLst>
            <a:ext uri="{FF2B5EF4-FFF2-40B4-BE49-F238E27FC236}">
              <a16:creationId xmlns:a16="http://schemas.microsoft.com/office/drawing/2014/main" id="{00000000-0008-0000-0200-0000B5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38" name="Text Box 6">
          <a:extLst>
            <a:ext uri="{FF2B5EF4-FFF2-40B4-BE49-F238E27FC236}">
              <a16:creationId xmlns:a16="http://schemas.microsoft.com/office/drawing/2014/main" id="{00000000-0008-0000-0200-0000B6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39" name="Text Box 6">
          <a:extLst>
            <a:ext uri="{FF2B5EF4-FFF2-40B4-BE49-F238E27FC236}">
              <a16:creationId xmlns:a16="http://schemas.microsoft.com/office/drawing/2014/main" id="{00000000-0008-0000-0200-0000B7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40" name="Text Box 5">
          <a:extLst>
            <a:ext uri="{FF2B5EF4-FFF2-40B4-BE49-F238E27FC236}">
              <a16:creationId xmlns:a16="http://schemas.microsoft.com/office/drawing/2014/main" id="{00000000-0008-0000-0200-0000B8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41" name="Text Box 6">
          <a:extLst>
            <a:ext uri="{FF2B5EF4-FFF2-40B4-BE49-F238E27FC236}">
              <a16:creationId xmlns:a16="http://schemas.microsoft.com/office/drawing/2014/main" id="{00000000-0008-0000-0200-0000B9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42" name="Text Box 6">
          <a:extLst>
            <a:ext uri="{FF2B5EF4-FFF2-40B4-BE49-F238E27FC236}">
              <a16:creationId xmlns:a16="http://schemas.microsoft.com/office/drawing/2014/main" id="{00000000-0008-0000-0200-0000BA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43" name="Text Box 6">
          <a:extLst>
            <a:ext uri="{FF2B5EF4-FFF2-40B4-BE49-F238E27FC236}">
              <a16:creationId xmlns:a16="http://schemas.microsoft.com/office/drawing/2014/main" id="{00000000-0008-0000-0200-0000BB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44" name="Text Box 5">
          <a:extLst>
            <a:ext uri="{FF2B5EF4-FFF2-40B4-BE49-F238E27FC236}">
              <a16:creationId xmlns:a16="http://schemas.microsoft.com/office/drawing/2014/main" id="{00000000-0008-0000-0200-0000BC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45" name="Text Box 6">
          <a:extLst>
            <a:ext uri="{FF2B5EF4-FFF2-40B4-BE49-F238E27FC236}">
              <a16:creationId xmlns:a16="http://schemas.microsoft.com/office/drawing/2014/main" id="{00000000-0008-0000-0200-0000BD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46" name="Text Box 6">
          <a:extLst>
            <a:ext uri="{FF2B5EF4-FFF2-40B4-BE49-F238E27FC236}">
              <a16:creationId xmlns:a16="http://schemas.microsoft.com/office/drawing/2014/main" id="{00000000-0008-0000-0200-0000BE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47" name="Text Box 5">
          <a:extLst>
            <a:ext uri="{FF2B5EF4-FFF2-40B4-BE49-F238E27FC236}">
              <a16:creationId xmlns:a16="http://schemas.microsoft.com/office/drawing/2014/main" id="{00000000-0008-0000-0200-0000BF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48" name="Text Box 6">
          <a:extLst>
            <a:ext uri="{FF2B5EF4-FFF2-40B4-BE49-F238E27FC236}">
              <a16:creationId xmlns:a16="http://schemas.microsoft.com/office/drawing/2014/main" id="{00000000-0008-0000-0200-0000C0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49" name="Text Box 6">
          <a:extLst>
            <a:ext uri="{FF2B5EF4-FFF2-40B4-BE49-F238E27FC236}">
              <a16:creationId xmlns:a16="http://schemas.microsoft.com/office/drawing/2014/main" id="{00000000-0008-0000-0200-0000C1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50" name="Text Box 6">
          <a:extLst>
            <a:ext uri="{FF2B5EF4-FFF2-40B4-BE49-F238E27FC236}">
              <a16:creationId xmlns:a16="http://schemas.microsoft.com/office/drawing/2014/main" id="{00000000-0008-0000-0200-0000C2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51" name="Text Box 6">
          <a:extLst>
            <a:ext uri="{FF2B5EF4-FFF2-40B4-BE49-F238E27FC236}">
              <a16:creationId xmlns:a16="http://schemas.microsoft.com/office/drawing/2014/main" id="{00000000-0008-0000-0200-0000C3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52" name="Text Box 6">
          <a:extLst>
            <a:ext uri="{FF2B5EF4-FFF2-40B4-BE49-F238E27FC236}">
              <a16:creationId xmlns:a16="http://schemas.microsoft.com/office/drawing/2014/main" id="{00000000-0008-0000-0200-0000C4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53" name="Text Box 6">
          <a:extLst>
            <a:ext uri="{FF2B5EF4-FFF2-40B4-BE49-F238E27FC236}">
              <a16:creationId xmlns:a16="http://schemas.microsoft.com/office/drawing/2014/main" id="{00000000-0008-0000-0200-0000C5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54" name="Text Box 6">
          <a:extLst>
            <a:ext uri="{FF2B5EF4-FFF2-40B4-BE49-F238E27FC236}">
              <a16:creationId xmlns:a16="http://schemas.microsoft.com/office/drawing/2014/main" id="{00000000-0008-0000-0200-0000C6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55" name="Text Box 6">
          <a:extLst>
            <a:ext uri="{FF2B5EF4-FFF2-40B4-BE49-F238E27FC236}">
              <a16:creationId xmlns:a16="http://schemas.microsoft.com/office/drawing/2014/main" id="{00000000-0008-0000-0200-0000C7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56" name="Text Box 6">
          <a:extLst>
            <a:ext uri="{FF2B5EF4-FFF2-40B4-BE49-F238E27FC236}">
              <a16:creationId xmlns:a16="http://schemas.microsoft.com/office/drawing/2014/main" id="{00000000-0008-0000-0200-0000C8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57" name="Text Box 6">
          <a:extLst>
            <a:ext uri="{FF2B5EF4-FFF2-40B4-BE49-F238E27FC236}">
              <a16:creationId xmlns:a16="http://schemas.microsoft.com/office/drawing/2014/main" id="{00000000-0008-0000-0200-0000C9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58" name="Text Box 6">
          <a:extLst>
            <a:ext uri="{FF2B5EF4-FFF2-40B4-BE49-F238E27FC236}">
              <a16:creationId xmlns:a16="http://schemas.microsoft.com/office/drawing/2014/main" id="{00000000-0008-0000-0200-0000CA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59" name="Text Box 6">
          <a:extLst>
            <a:ext uri="{FF2B5EF4-FFF2-40B4-BE49-F238E27FC236}">
              <a16:creationId xmlns:a16="http://schemas.microsoft.com/office/drawing/2014/main" id="{00000000-0008-0000-0200-0000CB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60" name="Text Box 5">
          <a:extLst>
            <a:ext uri="{FF2B5EF4-FFF2-40B4-BE49-F238E27FC236}">
              <a16:creationId xmlns:a16="http://schemas.microsoft.com/office/drawing/2014/main" id="{00000000-0008-0000-0200-0000CC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61" name="Text Box 6">
          <a:extLst>
            <a:ext uri="{FF2B5EF4-FFF2-40B4-BE49-F238E27FC236}">
              <a16:creationId xmlns:a16="http://schemas.microsoft.com/office/drawing/2014/main" id="{00000000-0008-0000-0200-0000CD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62" name="Text Box 6">
          <a:extLst>
            <a:ext uri="{FF2B5EF4-FFF2-40B4-BE49-F238E27FC236}">
              <a16:creationId xmlns:a16="http://schemas.microsoft.com/office/drawing/2014/main" id="{00000000-0008-0000-0200-0000CE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63" name="Text Box 5">
          <a:extLst>
            <a:ext uri="{FF2B5EF4-FFF2-40B4-BE49-F238E27FC236}">
              <a16:creationId xmlns:a16="http://schemas.microsoft.com/office/drawing/2014/main" id="{00000000-0008-0000-0200-0000CF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64" name="Text Box 6">
          <a:extLst>
            <a:ext uri="{FF2B5EF4-FFF2-40B4-BE49-F238E27FC236}">
              <a16:creationId xmlns:a16="http://schemas.microsoft.com/office/drawing/2014/main" id="{00000000-0008-0000-0200-0000D0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65" name="Text Box 6">
          <a:extLst>
            <a:ext uri="{FF2B5EF4-FFF2-40B4-BE49-F238E27FC236}">
              <a16:creationId xmlns:a16="http://schemas.microsoft.com/office/drawing/2014/main" id="{00000000-0008-0000-0200-0000D1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66" name="Text Box 6">
          <a:extLst>
            <a:ext uri="{FF2B5EF4-FFF2-40B4-BE49-F238E27FC236}">
              <a16:creationId xmlns:a16="http://schemas.microsoft.com/office/drawing/2014/main" id="{00000000-0008-0000-0200-0000D2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67" name="Text Box 5">
          <a:extLst>
            <a:ext uri="{FF2B5EF4-FFF2-40B4-BE49-F238E27FC236}">
              <a16:creationId xmlns:a16="http://schemas.microsoft.com/office/drawing/2014/main" id="{00000000-0008-0000-0200-0000D3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68" name="Text Box 6">
          <a:extLst>
            <a:ext uri="{FF2B5EF4-FFF2-40B4-BE49-F238E27FC236}">
              <a16:creationId xmlns:a16="http://schemas.microsoft.com/office/drawing/2014/main" id="{00000000-0008-0000-0200-0000D4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69" name="Text Box 6">
          <a:extLst>
            <a:ext uri="{FF2B5EF4-FFF2-40B4-BE49-F238E27FC236}">
              <a16:creationId xmlns:a16="http://schemas.microsoft.com/office/drawing/2014/main" id="{00000000-0008-0000-0200-0000D5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70" name="Text Box 5">
          <a:extLst>
            <a:ext uri="{FF2B5EF4-FFF2-40B4-BE49-F238E27FC236}">
              <a16:creationId xmlns:a16="http://schemas.microsoft.com/office/drawing/2014/main" id="{00000000-0008-0000-0200-0000D6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71" name="Text Box 6">
          <a:extLst>
            <a:ext uri="{FF2B5EF4-FFF2-40B4-BE49-F238E27FC236}">
              <a16:creationId xmlns:a16="http://schemas.microsoft.com/office/drawing/2014/main" id="{00000000-0008-0000-0200-0000D7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72" name="Text Box 6">
          <a:extLst>
            <a:ext uri="{FF2B5EF4-FFF2-40B4-BE49-F238E27FC236}">
              <a16:creationId xmlns:a16="http://schemas.microsoft.com/office/drawing/2014/main" id="{00000000-0008-0000-0200-0000D8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73" name="Text Box 6">
          <a:extLst>
            <a:ext uri="{FF2B5EF4-FFF2-40B4-BE49-F238E27FC236}">
              <a16:creationId xmlns:a16="http://schemas.microsoft.com/office/drawing/2014/main" id="{00000000-0008-0000-0200-0000D9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74" name="Text Box 6">
          <a:extLst>
            <a:ext uri="{FF2B5EF4-FFF2-40B4-BE49-F238E27FC236}">
              <a16:creationId xmlns:a16="http://schemas.microsoft.com/office/drawing/2014/main" id="{00000000-0008-0000-0200-0000DA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75" name="Text Box 6">
          <a:extLst>
            <a:ext uri="{FF2B5EF4-FFF2-40B4-BE49-F238E27FC236}">
              <a16:creationId xmlns:a16="http://schemas.microsoft.com/office/drawing/2014/main" id="{00000000-0008-0000-0200-0000DB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76" name="Text Box 6">
          <a:extLst>
            <a:ext uri="{FF2B5EF4-FFF2-40B4-BE49-F238E27FC236}">
              <a16:creationId xmlns:a16="http://schemas.microsoft.com/office/drawing/2014/main" id="{00000000-0008-0000-0200-0000DC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77" name="Text Box 6">
          <a:extLst>
            <a:ext uri="{FF2B5EF4-FFF2-40B4-BE49-F238E27FC236}">
              <a16:creationId xmlns:a16="http://schemas.microsoft.com/office/drawing/2014/main" id="{00000000-0008-0000-0200-0000DD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78" name="Text Box 6">
          <a:extLst>
            <a:ext uri="{FF2B5EF4-FFF2-40B4-BE49-F238E27FC236}">
              <a16:creationId xmlns:a16="http://schemas.microsoft.com/office/drawing/2014/main" id="{00000000-0008-0000-0200-0000DE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79" name="Text Box 6">
          <a:extLst>
            <a:ext uri="{FF2B5EF4-FFF2-40B4-BE49-F238E27FC236}">
              <a16:creationId xmlns:a16="http://schemas.microsoft.com/office/drawing/2014/main" id="{00000000-0008-0000-0200-0000DF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80" name="Text Box 5">
          <a:extLst>
            <a:ext uri="{FF2B5EF4-FFF2-40B4-BE49-F238E27FC236}">
              <a16:creationId xmlns:a16="http://schemas.microsoft.com/office/drawing/2014/main" id="{00000000-0008-0000-0200-0000E0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81" name="Text Box 6">
          <a:extLst>
            <a:ext uri="{FF2B5EF4-FFF2-40B4-BE49-F238E27FC236}">
              <a16:creationId xmlns:a16="http://schemas.microsoft.com/office/drawing/2014/main" id="{00000000-0008-0000-0200-0000E1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82" name="Text Box 5">
          <a:extLst>
            <a:ext uri="{FF2B5EF4-FFF2-40B4-BE49-F238E27FC236}">
              <a16:creationId xmlns:a16="http://schemas.microsoft.com/office/drawing/2014/main" id="{00000000-0008-0000-0200-0000E2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83" name="Text Box 6">
          <a:extLst>
            <a:ext uri="{FF2B5EF4-FFF2-40B4-BE49-F238E27FC236}">
              <a16:creationId xmlns:a16="http://schemas.microsoft.com/office/drawing/2014/main" id="{00000000-0008-0000-0200-0000E3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84" name="Text Box 6">
          <a:extLst>
            <a:ext uri="{FF2B5EF4-FFF2-40B4-BE49-F238E27FC236}">
              <a16:creationId xmlns:a16="http://schemas.microsoft.com/office/drawing/2014/main" id="{00000000-0008-0000-0200-0000E4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85" name="Text Box 6">
          <a:extLst>
            <a:ext uri="{FF2B5EF4-FFF2-40B4-BE49-F238E27FC236}">
              <a16:creationId xmlns:a16="http://schemas.microsoft.com/office/drawing/2014/main" id="{00000000-0008-0000-0200-0000E5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86" name="Text Box 6">
          <a:extLst>
            <a:ext uri="{FF2B5EF4-FFF2-40B4-BE49-F238E27FC236}">
              <a16:creationId xmlns:a16="http://schemas.microsoft.com/office/drawing/2014/main" id="{00000000-0008-0000-0200-0000E6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87" name="Text Box 6">
          <a:extLst>
            <a:ext uri="{FF2B5EF4-FFF2-40B4-BE49-F238E27FC236}">
              <a16:creationId xmlns:a16="http://schemas.microsoft.com/office/drawing/2014/main" id="{00000000-0008-0000-0200-0000E7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88" name="Text Box 6">
          <a:extLst>
            <a:ext uri="{FF2B5EF4-FFF2-40B4-BE49-F238E27FC236}">
              <a16:creationId xmlns:a16="http://schemas.microsoft.com/office/drawing/2014/main" id="{00000000-0008-0000-0200-0000E8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89" name="Text Box 5">
          <a:extLst>
            <a:ext uri="{FF2B5EF4-FFF2-40B4-BE49-F238E27FC236}">
              <a16:creationId xmlns:a16="http://schemas.microsoft.com/office/drawing/2014/main" id="{00000000-0008-0000-0200-0000E9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90" name="Text Box 6">
          <a:extLst>
            <a:ext uri="{FF2B5EF4-FFF2-40B4-BE49-F238E27FC236}">
              <a16:creationId xmlns:a16="http://schemas.microsoft.com/office/drawing/2014/main" id="{00000000-0008-0000-0200-0000EA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91" name="Text Box 6">
          <a:extLst>
            <a:ext uri="{FF2B5EF4-FFF2-40B4-BE49-F238E27FC236}">
              <a16:creationId xmlns:a16="http://schemas.microsoft.com/office/drawing/2014/main" id="{00000000-0008-0000-0200-0000EB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92" name="Text Box 5">
          <a:extLst>
            <a:ext uri="{FF2B5EF4-FFF2-40B4-BE49-F238E27FC236}">
              <a16:creationId xmlns:a16="http://schemas.microsoft.com/office/drawing/2014/main" id="{00000000-0008-0000-0200-0000EC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93" name="Text Box 6">
          <a:extLst>
            <a:ext uri="{FF2B5EF4-FFF2-40B4-BE49-F238E27FC236}">
              <a16:creationId xmlns:a16="http://schemas.microsoft.com/office/drawing/2014/main" id="{00000000-0008-0000-0200-0000ED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94" name="Text Box 6">
          <a:extLst>
            <a:ext uri="{FF2B5EF4-FFF2-40B4-BE49-F238E27FC236}">
              <a16:creationId xmlns:a16="http://schemas.microsoft.com/office/drawing/2014/main" id="{00000000-0008-0000-0200-0000EE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95" name="Text Box 6">
          <a:extLst>
            <a:ext uri="{FF2B5EF4-FFF2-40B4-BE49-F238E27FC236}">
              <a16:creationId xmlns:a16="http://schemas.microsoft.com/office/drawing/2014/main" id="{00000000-0008-0000-0200-0000EF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96" name="Text Box 5">
          <a:extLst>
            <a:ext uri="{FF2B5EF4-FFF2-40B4-BE49-F238E27FC236}">
              <a16:creationId xmlns:a16="http://schemas.microsoft.com/office/drawing/2014/main" id="{00000000-0008-0000-0200-0000F0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97" name="Text Box 6">
          <a:extLst>
            <a:ext uri="{FF2B5EF4-FFF2-40B4-BE49-F238E27FC236}">
              <a16:creationId xmlns:a16="http://schemas.microsoft.com/office/drawing/2014/main" id="{00000000-0008-0000-0200-0000F1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498" name="Text Box 6">
          <a:extLst>
            <a:ext uri="{FF2B5EF4-FFF2-40B4-BE49-F238E27FC236}">
              <a16:creationId xmlns:a16="http://schemas.microsoft.com/office/drawing/2014/main" id="{00000000-0008-0000-0200-0000F2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499" name="Text Box 5">
          <a:extLst>
            <a:ext uri="{FF2B5EF4-FFF2-40B4-BE49-F238E27FC236}">
              <a16:creationId xmlns:a16="http://schemas.microsoft.com/office/drawing/2014/main" id="{00000000-0008-0000-0200-0000F3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500" name="Text Box 6">
          <a:extLst>
            <a:ext uri="{FF2B5EF4-FFF2-40B4-BE49-F238E27FC236}">
              <a16:creationId xmlns:a16="http://schemas.microsoft.com/office/drawing/2014/main" id="{00000000-0008-0000-0200-0000F4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501" name="Text Box 6">
          <a:extLst>
            <a:ext uri="{FF2B5EF4-FFF2-40B4-BE49-F238E27FC236}">
              <a16:creationId xmlns:a16="http://schemas.microsoft.com/office/drawing/2014/main" id="{00000000-0008-0000-0200-0000F5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502" name="Text Box 6">
          <a:extLst>
            <a:ext uri="{FF2B5EF4-FFF2-40B4-BE49-F238E27FC236}">
              <a16:creationId xmlns:a16="http://schemas.microsoft.com/office/drawing/2014/main" id="{00000000-0008-0000-0200-0000F6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503" name="Text Box 6">
          <a:extLst>
            <a:ext uri="{FF2B5EF4-FFF2-40B4-BE49-F238E27FC236}">
              <a16:creationId xmlns:a16="http://schemas.microsoft.com/office/drawing/2014/main" id="{00000000-0008-0000-0200-0000F7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504" name="Text Box 6">
          <a:extLst>
            <a:ext uri="{FF2B5EF4-FFF2-40B4-BE49-F238E27FC236}">
              <a16:creationId xmlns:a16="http://schemas.microsoft.com/office/drawing/2014/main" id="{00000000-0008-0000-0200-0000F8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505" name="Text Box 6">
          <a:extLst>
            <a:ext uri="{FF2B5EF4-FFF2-40B4-BE49-F238E27FC236}">
              <a16:creationId xmlns:a16="http://schemas.microsoft.com/office/drawing/2014/main" id="{00000000-0008-0000-0200-0000F9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506" name="Text Box 6">
          <a:extLst>
            <a:ext uri="{FF2B5EF4-FFF2-40B4-BE49-F238E27FC236}">
              <a16:creationId xmlns:a16="http://schemas.microsoft.com/office/drawing/2014/main" id="{00000000-0008-0000-0200-0000FA01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507" name="Text Box 6">
          <a:extLst>
            <a:ext uri="{FF2B5EF4-FFF2-40B4-BE49-F238E27FC236}">
              <a16:creationId xmlns:a16="http://schemas.microsoft.com/office/drawing/2014/main" id="{00000000-0008-0000-0200-0000FB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508" name="Text Box 6">
          <a:extLst>
            <a:ext uri="{FF2B5EF4-FFF2-40B4-BE49-F238E27FC236}">
              <a16:creationId xmlns:a16="http://schemas.microsoft.com/office/drawing/2014/main" id="{00000000-0008-0000-0200-0000FC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509" name="Text Box 5">
          <a:extLst>
            <a:ext uri="{FF2B5EF4-FFF2-40B4-BE49-F238E27FC236}">
              <a16:creationId xmlns:a16="http://schemas.microsoft.com/office/drawing/2014/main" id="{00000000-0008-0000-0200-0000FD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510" name="Text Box 6">
          <a:extLst>
            <a:ext uri="{FF2B5EF4-FFF2-40B4-BE49-F238E27FC236}">
              <a16:creationId xmlns:a16="http://schemas.microsoft.com/office/drawing/2014/main" id="{00000000-0008-0000-0200-0000FE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511" name="Text Box 5">
          <a:extLst>
            <a:ext uri="{FF2B5EF4-FFF2-40B4-BE49-F238E27FC236}">
              <a16:creationId xmlns:a16="http://schemas.microsoft.com/office/drawing/2014/main" id="{00000000-0008-0000-0200-0000FF01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512" name="Text Box 6">
          <a:extLst>
            <a:ext uri="{FF2B5EF4-FFF2-40B4-BE49-F238E27FC236}">
              <a16:creationId xmlns:a16="http://schemas.microsoft.com/office/drawing/2014/main" id="{00000000-0008-0000-0200-00000002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981075</xdr:colOff>
      <xdr:row>31</xdr:row>
      <xdr:rowOff>266700</xdr:rowOff>
    </xdr:from>
    <xdr:to>
      <xdr:col>3</xdr:col>
      <xdr:colOff>28575</xdr:colOff>
      <xdr:row>32</xdr:row>
      <xdr:rowOff>12700</xdr:rowOff>
    </xdr:to>
    <xdr:sp macro="" textlink="">
      <xdr:nvSpPr>
        <xdr:cNvPr id="513" name="Text Box 6">
          <a:extLst>
            <a:ext uri="{FF2B5EF4-FFF2-40B4-BE49-F238E27FC236}">
              <a16:creationId xmlns:a16="http://schemas.microsoft.com/office/drawing/2014/main" id="{00000000-0008-0000-0200-000001020000}"/>
            </a:ext>
          </a:extLst>
        </xdr:cNvPr>
        <xdr:cNvSpPr txBox="1">
          <a:spLocks noChangeArrowheads="1"/>
        </xdr:cNvSpPr>
      </xdr:nvSpPr>
      <xdr:spPr bwMode="auto">
        <a:xfrm>
          <a:off x="8515350" y="7943850"/>
          <a:ext cx="76200" cy="19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981075</xdr:colOff>
      <xdr:row>31</xdr:row>
      <xdr:rowOff>266700</xdr:rowOff>
    </xdr:from>
    <xdr:ext cx="79375" cy="219075"/>
    <xdr:sp macro="" textlink="">
      <xdr:nvSpPr>
        <xdr:cNvPr id="514" name="Text Box 6">
          <a:extLst>
            <a:ext uri="{FF2B5EF4-FFF2-40B4-BE49-F238E27FC236}">
              <a16:creationId xmlns:a16="http://schemas.microsoft.com/office/drawing/2014/main" id="{00000000-0008-0000-0200-000002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9375" cy="219075"/>
    <xdr:sp macro="" textlink="">
      <xdr:nvSpPr>
        <xdr:cNvPr id="515" name="Text Box 6">
          <a:extLst>
            <a:ext uri="{FF2B5EF4-FFF2-40B4-BE49-F238E27FC236}">
              <a16:creationId xmlns:a16="http://schemas.microsoft.com/office/drawing/2014/main" id="{00000000-0008-0000-0200-00000302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16" name="Text Box 6">
          <a:extLst>
            <a:ext uri="{FF2B5EF4-FFF2-40B4-BE49-F238E27FC236}">
              <a16:creationId xmlns:a16="http://schemas.microsoft.com/office/drawing/2014/main" id="{00000000-0008-0000-0200-000004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17" name="Text Box 6">
          <a:extLst>
            <a:ext uri="{FF2B5EF4-FFF2-40B4-BE49-F238E27FC236}">
              <a16:creationId xmlns:a16="http://schemas.microsoft.com/office/drawing/2014/main" id="{00000000-0008-0000-0200-000005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18" name="Text Box 5">
          <a:extLst>
            <a:ext uri="{FF2B5EF4-FFF2-40B4-BE49-F238E27FC236}">
              <a16:creationId xmlns:a16="http://schemas.microsoft.com/office/drawing/2014/main" id="{00000000-0008-0000-0200-000006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19" name="Text Box 6">
          <a:extLst>
            <a:ext uri="{FF2B5EF4-FFF2-40B4-BE49-F238E27FC236}">
              <a16:creationId xmlns:a16="http://schemas.microsoft.com/office/drawing/2014/main" id="{00000000-0008-0000-0200-000007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20" name="Text Box 6">
          <a:extLst>
            <a:ext uri="{FF2B5EF4-FFF2-40B4-BE49-F238E27FC236}">
              <a16:creationId xmlns:a16="http://schemas.microsoft.com/office/drawing/2014/main" id="{00000000-0008-0000-0200-000008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21" name="Text Box 6">
          <a:extLst>
            <a:ext uri="{FF2B5EF4-FFF2-40B4-BE49-F238E27FC236}">
              <a16:creationId xmlns:a16="http://schemas.microsoft.com/office/drawing/2014/main" id="{00000000-0008-0000-0200-000009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22" name="Text Box 6">
          <a:extLst>
            <a:ext uri="{FF2B5EF4-FFF2-40B4-BE49-F238E27FC236}">
              <a16:creationId xmlns:a16="http://schemas.microsoft.com/office/drawing/2014/main" id="{00000000-0008-0000-0200-00000A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23" name="Text Box 6">
          <a:extLst>
            <a:ext uri="{FF2B5EF4-FFF2-40B4-BE49-F238E27FC236}">
              <a16:creationId xmlns:a16="http://schemas.microsoft.com/office/drawing/2014/main" id="{00000000-0008-0000-0200-00000B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9375" cy="219075"/>
    <xdr:sp macro="" textlink="">
      <xdr:nvSpPr>
        <xdr:cNvPr id="524" name="Text Box 6">
          <a:extLst>
            <a:ext uri="{FF2B5EF4-FFF2-40B4-BE49-F238E27FC236}">
              <a16:creationId xmlns:a16="http://schemas.microsoft.com/office/drawing/2014/main" id="{00000000-0008-0000-0200-00000C02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525" name="Text Box 6">
          <a:extLst>
            <a:ext uri="{FF2B5EF4-FFF2-40B4-BE49-F238E27FC236}">
              <a16:creationId xmlns:a16="http://schemas.microsoft.com/office/drawing/2014/main" id="{00000000-0008-0000-0200-00000D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526" name="Text Box 5">
          <a:extLst>
            <a:ext uri="{FF2B5EF4-FFF2-40B4-BE49-F238E27FC236}">
              <a16:creationId xmlns:a16="http://schemas.microsoft.com/office/drawing/2014/main" id="{00000000-0008-0000-0200-00000E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527" name="Text Box 6">
          <a:extLst>
            <a:ext uri="{FF2B5EF4-FFF2-40B4-BE49-F238E27FC236}">
              <a16:creationId xmlns:a16="http://schemas.microsoft.com/office/drawing/2014/main" id="{00000000-0008-0000-0200-00000F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9375" cy="219075"/>
    <xdr:sp macro="" textlink="">
      <xdr:nvSpPr>
        <xdr:cNvPr id="528" name="Text Box 6">
          <a:extLst>
            <a:ext uri="{FF2B5EF4-FFF2-40B4-BE49-F238E27FC236}">
              <a16:creationId xmlns:a16="http://schemas.microsoft.com/office/drawing/2014/main" id="{00000000-0008-0000-0200-00001002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529" name="Text Box 6">
          <a:extLst>
            <a:ext uri="{FF2B5EF4-FFF2-40B4-BE49-F238E27FC236}">
              <a16:creationId xmlns:a16="http://schemas.microsoft.com/office/drawing/2014/main" id="{00000000-0008-0000-0200-000011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30" name="Text Box 6">
          <a:extLst>
            <a:ext uri="{FF2B5EF4-FFF2-40B4-BE49-F238E27FC236}">
              <a16:creationId xmlns:a16="http://schemas.microsoft.com/office/drawing/2014/main" id="{00000000-0008-0000-0200-000012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190500"/>
    <xdr:sp macro="" textlink="">
      <xdr:nvSpPr>
        <xdr:cNvPr id="531" name="Text Box 6">
          <a:extLst>
            <a:ext uri="{FF2B5EF4-FFF2-40B4-BE49-F238E27FC236}">
              <a16:creationId xmlns:a16="http://schemas.microsoft.com/office/drawing/2014/main" id="{00000000-0008-0000-0200-00001302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32" name="Text Box 6">
          <a:extLst>
            <a:ext uri="{FF2B5EF4-FFF2-40B4-BE49-F238E27FC236}">
              <a16:creationId xmlns:a16="http://schemas.microsoft.com/office/drawing/2014/main" id="{00000000-0008-0000-0200-000014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33" name="Text Box 6">
          <a:extLst>
            <a:ext uri="{FF2B5EF4-FFF2-40B4-BE49-F238E27FC236}">
              <a16:creationId xmlns:a16="http://schemas.microsoft.com/office/drawing/2014/main" id="{00000000-0008-0000-0200-000015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34" name="Text Box 6">
          <a:extLst>
            <a:ext uri="{FF2B5EF4-FFF2-40B4-BE49-F238E27FC236}">
              <a16:creationId xmlns:a16="http://schemas.microsoft.com/office/drawing/2014/main" id="{00000000-0008-0000-0200-000016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35" name="Text Box 6">
          <a:extLst>
            <a:ext uri="{FF2B5EF4-FFF2-40B4-BE49-F238E27FC236}">
              <a16:creationId xmlns:a16="http://schemas.microsoft.com/office/drawing/2014/main" id="{00000000-0008-0000-0200-000017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36" name="Text Box 5">
          <a:extLst>
            <a:ext uri="{FF2B5EF4-FFF2-40B4-BE49-F238E27FC236}">
              <a16:creationId xmlns:a16="http://schemas.microsoft.com/office/drawing/2014/main" id="{00000000-0008-0000-0200-000018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37" name="Text Box 6">
          <a:extLst>
            <a:ext uri="{FF2B5EF4-FFF2-40B4-BE49-F238E27FC236}">
              <a16:creationId xmlns:a16="http://schemas.microsoft.com/office/drawing/2014/main" id="{00000000-0008-0000-0200-000019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38" name="Text Box 6">
          <a:extLst>
            <a:ext uri="{FF2B5EF4-FFF2-40B4-BE49-F238E27FC236}">
              <a16:creationId xmlns:a16="http://schemas.microsoft.com/office/drawing/2014/main" id="{00000000-0008-0000-0200-00001A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39" name="Text Box 5">
          <a:extLst>
            <a:ext uri="{FF2B5EF4-FFF2-40B4-BE49-F238E27FC236}">
              <a16:creationId xmlns:a16="http://schemas.microsoft.com/office/drawing/2014/main" id="{00000000-0008-0000-0200-00001B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40" name="Text Box 6">
          <a:extLst>
            <a:ext uri="{FF2B5EF4-FFF2-40B4-BE49-F238E27FC236}">
              <a16:creationId xmlns:a16="http://schemas.microsoft.com/office/drawing/2014/main" id="{00000000-0008-0000-0200-00001C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41" name="Text Box 6">
          <a:extLst>
            <a:ext uri="{FF2B5EF4-FFF2-40B4-BE49-F238E27FC236}">
              <a16:creationId xmlns:a16="http://schemas.microsoft.com/office/drawing/2014/main" id="{00000000-0008-0000-0200-00001D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42" name="Text Box 6">
          <a:extLst>
            <a:ext uri="{FF2B5EF4-FFF2-40B4-BE49-F238E27FC236}">
              <a16:creationId xmlns:a16="http://schemas.microsoft.com/office/drawing/2014/main" id="{00000000-0008-0000-0200-00001E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43" name="Text Box 5">
          <a:extLst>
            <a:ext uri="{FF2B5EF4-FFF2-40B4-BE49-F238E27FC236}">
              <a16:creationId xmlns:a16="http://schemas.microsoft.com/office/drawing/2014/main" id="{00000000-0008-0000-0200-00001F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44" name="Text Box 6">
          <a:extLst>
            <a:ext uri="{FF2B5EF4-FFF2-40B4-BE49-F238E27FC236}">
              <a16:creationId xmlns:a16="http://schemas.microsoft.com/office/drawing/2014/main" id="{00000000-0008-0000-0200-000020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45" name="Text Box 6">
          <a:extLst>
            <a:ext uri="{FF2B5EF4-FFF2-40B4-BE49-F238E27FC236}">
              <a16:creationId xmlns:a16="http://schemas.microsoft.com/office/drawing/2014/main" id="{00000000-0008-0000-0200-000021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46" name="Text Box 5">
          <a:extLst>
            <a:ext uri="{FF2B5EF4-FFF2-40B4-BE49-F238E27FC236}">
              <a16:creationId xmlns:a16="http://schemas.microsoft.com/office/drawing/2014/main" id="{00000000-0008-0000-0200-000022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47" name="Text Box 6">
          <a:extLst>
            <a:ext uri="{FF2B5EF4-FFF2-40B4-BE49-F238E27FC236}">
              <a16:creationId xmlns:a16="http://schemas.microsoft.com/office/drawing/2014/main" id="{00000000-0008-0000-0200-000023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48" name="Text Box 6">
          <a:extLst>
            <a:ext uri="{FF2B5EF4-FFF2-40B4-BE49-F238E27FC236}">
              <a16:creationId xmlns:a16="http://schemas.microsoft.com/office/drawing/2014/main" id="{00000000-0008-0000-0200-000024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49" name="Text Box 6">
          <a:extLst>
            <a:ext uri="{FF2B5EF4-FFF2-40B4-BE49-F238E27FC236}">
              <a16:creationId xmlns:a16="http://schemas.microsoft.com/office/drawing/2014/main" id="{00000000-0008-0000-0200-000025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50" name="Text Box 6">
          <a:extLst>
            <a:ext uri="{FF2B5EF4-FFF2-40B4-BE49-F238E27FC236}">
              <a16:creationId xmlns:a16="http://schemas.microsoft.com/office/drawing/2014/main" id="{00000000-0008-0000-0200-000026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51" name="Text Box 6">
          <a:extLst>
            <a:ext uri="{FF2B5EF4-FFF2-40B4-BE49-F238E27FC236}">
              <a16:creationId xmlns:a16="http://schemas.microsoft.com/office/drawing/2014/main" id="{00000000-0008-0000-0200-000027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52" name="Text Box 6">
          <a:extLst>
            <a:ext uri="{FF2B5EF4-FFF2-40B4-BE49-F238E27FC236}">
              <a16:creationId xmlns:a16="http://schemas.microsoft.com/office/drawing/2014/main" id="{00000000-0008-0000-0200-000028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53" name="Text Box 6">
          <a:extLst>
            <a:ext uri="{FF2B5EF4-FFF2-40B4-BE49-F238E27FC236}">
              <a16:creationId xmlns:a16="http://schemas.microsoft.com/office/drawing/2014/main" id="{00000000-0008-0000-0200-000029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54" name="Text Box 6">
          <a:extLst>
            <a:ext uri="{FF2B5EF4-FFF2-40B4-BE49-F238E27FC236}">
              <a16:creationId xmlns:a16="http://schemas.microsoft.com/office/drawing/2014/main" id="{00000000-0008-0000-0200-00002A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55" name="Text Box 6">
          <a:extLst>
            <a:ext uri="{FF2B5EF4-FFF2-40B4-BE49-F238E27FC236}">
              <a16:creationId xmlns:a16="http://schemas.microsoft.com/office/drawing/2014/main" id="{00000000-0008-0000-0200-00002B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56" name="Text Box 5">
          <a:extLst>
            <a:ext uri="{FF2B5EF4-FFF2-40B4-BE49-F238E27FC236}">
              <a16:creationId xmlns:a16="http://schemas.microsoft.com/office/drawing/2014/main" id="{00000000-0008-0000-0200-00002C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57" name="Text Box 6">
          <a:extLst>
            <a:ext uri="{FF2B5EF4-FFF2-40B4-BE49-F238E27FC236}">
              <a16:creationId xmlns:a16="http://schemas.microsoft.com/office/drawing/2014/main" id="{00000000-0008-0000-0200-00002D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58" name="Text Box 5">
          <a:extLst>
            <a:ext uri="{FF2B5EF4-FFF2-40B4-BE49-F238E27FC236}">
              <a16:creationId xmlns:a16="http://schemas.microsoft.com/office/drawing/2014/main" id="{00000000-0008-0000-0200-00002E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59" name="Text Box 6">
          <a:extLst>
            <a:ext uri="{FF2B5EF4-FFF2-40B4-BE49-F238E27FC236}">
              <a16:creationId xmlns:a16="http://schemas.microsoft.com/office/drawing/2014/main" id="{00000000-0008-0000-0200-00002F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60" name="Text Box 5">
          <a:extLst>
            <a:ext uri="{FF2B5EF4-FFF2-40B4-BE49-F238E27FC236}">
              <a16:creationId xmlns:a16="http://schemas.microsoft.com/office/drawing/2014/main" id="{00000000-0008-0000-0200-000030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61" name="Text Box 6">
          <a:extLst>
            <a:ext uri="{FF2B5EF4-FFF2-40B4-BE49-F238E27FC236}">
              <a16:creationId xmlns:a16="http://schemas.microsoft.com/office/drawing/2014/main" id="{00000000-0008-0000-0200-000031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62" name="Text Box 6">
          <a:extLst>
            <a:ext uri="{FF2B5EF4-FFF2-40B4-BE49-F238E27FC236}">
              <a16:creationId xmlns:a16="http://schemas.microsoft.com/office/drawing/2014/main" id="{00000000-0008-0000-0200-000032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63" name="Text Box 6">
          <a:extLst>
            <a:ext uri="{FF2B5EF4-FFF2-40B4-BE49-F238E27FC236}">
              <a16:creationId xmlns:a16="http://schemas.microsoft.com/office/drawing/2014/main" id="{00000000-0008-0000-0200-000033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64" name="Text Box 6">
          <a:extLst>
            <a:ext uri="{FF2B5EF4-FFF2-40B4-BE49-F238E27FC236}">
              <a16:creationId xmlns:a16="http://schemas.microsoft.com/office/drawing/2014/main" id="{00000000-0008-0000-0200-000034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65" name="Text Box 6">
          <a:extLst>
            <a:ext uri="{FF2B5EF4-FFF2-40B4-BE49-F238E27FC236}">
              <a16:creationId xmlns:a16="http://schemas.microsoft.com/office/drawing/2014/main" id="{00000000-0008-0000-0200-000035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66" name="Text Box 6">
          <a:extLst>
            <a:ext uri="{FF2B5EF4-FFF2-40B4-BE49-F238E27FC236}">
              <a16:creationId xmlns:a16="http://schemas.microsoft.com/office/drawing/2014/main" id="{00000000-0008-0000-0200-000036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67" name="Text Box 6">
          <a:extLst>
            <a:ext uri="{FF2B5EF4-FFF2-40B4-BE49-F238E27FC236}">
              <a16:creationId xmlns:a16="http://schemas.microsoft.com/office/drawing/2014/main" id="{00000000-0008-0000-0200-000037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68" name="Text Box 6">
          <a:extLst>
            <a:ext uri="{FF2B5EF4-FFF2-40B4-BE49-F238E27FC236}">
              <a16:creationId xmlns:a16="http://schemas.microsoft.com/office/drawing/2014/main" id="{00000000-0008-0000-0200-000038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69" name="Text Box 6">
          <a:extLst>
            <a:ext uri="{FF2B5EF4-FFF2-40B4-BE49-F238E27FC236}">
              <a16:creationId xmlns:a16="http://schemas.microsoft.com/office/drawing/2014/main" id="{00000000-0008-0000-0200-000039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70" name="Text Box 5">
          <a:extLst>
            <a:ext uri="{FF2B5EF4-FFF2-40B4-BE49-F238E27FC236}">
              <a16:creationId xmlns:a16="http://schemas.microsoft.com/office/drawing/2014/main" id="{00000000-0008-0000-0200-00003A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71" name="Text Box 6">
          <a:extLst>
            <a:ext uri="{FF2B5EF4-FFF2-40B4-BE49-F238E27FC236}">
              <a16:creationId xmlns:a16="http://schemas.microsoft.com/office/drawing/2014/main" id="{00000000-0008-0000-0200-00003B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72" name="Text Box 5">
          <a:extLst>
            <a:ext uri="{FF2B5EF4-FFF2-40B4-BE49-F238E27FC236}">
              <a16:creationId xmlns:a16="http://schemas.microsoft.com/office/drawing/2014/main" id="{00000000-0008-0000-0200-00003C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73" name="Text Box 6">
          <a:extLst>
            <a:ext uri="{FF2B5EF4-FFF2-40B4-BE49-F238E27FC236}">
              <a16:creationId xmlns:a16="http://schemas.microsoft.com/office/drawing/2014/main" id="{00000000-0008-0000-0200-00003D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74" name="Text Box 6">
          <a:extLst>
            <a:ext uri="{FF2B5EF4-FFF2-40B4-BE49-F238E27FC236}">
              <a16:creationId xmlns:a16="http://schemas.microsoft.com/office/drawing/2014/main" id="{00000000-0008-0000-0200-00003E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75" name="Text Box 6">
          <a:extLst>
            <a:ext uri="{FF2B5EF4-FFF2-40B4-BE49-F238E27FC236}">
              <a16:creationId xmlns:a16="http://schemas.microsoft.com/office/drawing/2014/main" id="{00000000-0008-0000-0200-00003F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76" name="Text Box 5">
          <a:extLst>
            <a:ext uri="{FF2B5EF4-FFF2-40B4-BE49-F238E27FC236}">
              <a16:creationId xmlns:a16="http://schemas.microsoft.com/office/drawing/2014/main" id="{00000000-0008-0000-0200-000040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77" name="Text Box 6">
          <a:extLst>
            <a:ext uri="{FF2B5EF4-FFF2-40B4-BE49-F238E27FC236}">
              <a16:creationId xmlns:a16="http://schemas.microsoft.com/office/drawing/2014/main" id="{00000000-0008-0000-0200-000041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78" name="Text Box 6">
          <a:extLst>
            <a:ext uri="{FF2B5EF4-FFF2-40B4-BE49-F238E27FC236}">
              <a16:creationId xmlns:a16="http://schemas.microsoft.com/office/drawing/2014/main" id="{00000000-0008-0000-0200-000042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79" name="Text Box 5">
          <a:extLst>
            <a:ext uri="{FF2B5EF4-FFF2-40B4-BE49-F238E27FC236}">
              <a16:creationId xmlns:a16="http://schemas.microsoft.com/office/drawing/2014/main" id="{00000000-0008-0000-0200-000043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80" name="Text Box 6">
          <a:extLst>
            <a:ext uri="{FF2B5EF4-FFF2-40B4-BE49-F238E27FC236}">
              <a16:creationId xmlns:a16="http://schemas.microsoft.com/office/drawing/2014/main" id="{00000000-0008-0000-0200-000044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81" name="Text Box 6">
          <a:extLst>
            <a:ext uri="{FF2B5EF4-FFF2-40B4-BE49-F238E27FC236}">
              <a16:creationId xmlns:a16="http://schemas.microsoft.com/office/drawing/2014/main" id="{00000000-0008-0000-0200-000045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82" name="Text Box 6">
          <a:extLst>
            <a:ext uri="{FF2B5EF4-FFF2-40B4-BE49-F238E27FC236}">
              <a16:creationId xmlns:a16="http://schemas.microsoft.com/office/drawing/2014/main" id="{00000000-0008-0000-0200-000046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83" name="Text Box 6">
          <a:extLst>
            <a:ext uri="{FF2B5EF4-FFF2-40B4-BE49-F238E27FC236}">
              <a16:creationId xmlns:a16="http://schemas.microsoft.com/office/drawing/2014/main" id="{00000000-0008-0000-0200-000047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84" name="Text Box 6">
          <a:extLst>
            <a:ext uri="{FF2B5EF4-FFF2-40B4-BE49-F238E27FC236}">
              <a16:creationId xmlns:a16="http://schemas.microsoft.com/office/drawing/2014/main" id="{00000000-0008-0000-0200-000048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85" name="Text Box 6">
          <a:extLst>
            <a:ext uri="{FF2B5EF4-FFF2-40B4-BE49-F238E27FC236}">
              <a16:creationId xmlns:a16="http://schemas.microsoft.com/office/drawing/2014/main" id="{00000000-0008-0000-0200-000049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86" name="Text Box 6">
          <a:extLst>
            <a:ext uri="{FF2B5EF4-FFF2-40B4-BE49-F238E27FC236}">
              <a16:creationId xmlns:a16="http://schemas.microsoft.com/office/drawing/2014/main" id="{00000000-0008-0000-0200-00004A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87" name="Text Box 6">
          <a:extLst>
            <a:ext uri="{FF2B5EF4-FFF2-40B4-BE49-F238E27FC236}">
              <a16:creationId xmlns:a16="http://schemas.microsoft.com/office/drawing/2014/main" id="{00000000-0008-0000-0200-00004B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88" name="Text Box 6">
          <a:extLst>
            <a:ext uri="{FF2B5EF4-FFF2-40B4-BE49-F238E27FC236}">
              <a16:creationId xmlns:a16="http://schemas.microsoft.com/office/drawing/2014/main" id="{00000000-0008-0000-0200-00004C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89" name="Text Box 6">
          <a:extLst>
            <a:ext uri="{FF2B5EF4-FFF2-40B4-BE49-F238E27FC236}">
              <a16:creationId xmlns:a16="http://schemas.microsoft.com/office/drawing/2014/main" id="{00000000-0008-0000-0200-00004D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90" name="Text Box 6">
          <a:extLst>
            <a:ext uri="{FF2B5EF4-FFF2-40B4-BE49-F238E27FC236}">
              <a16:creationId xmlns:a16="http://schemas.microsoft.com/office/drawing/2014/main" id="{00000000-0008-0000-0200-00004E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591" name="Text Box 6">
          <a:extLst>
            <a:ext uri="{FF2B5EF4-FFF2-40B4-BE49-F238E27FC236}">
              <a16:creationId xmlns:a16="http://schemas.microsoft.com/office/drawing/2014/main" id="{00000000-0008-0000-0200-00004F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92" name="Text Box 6">
          <a:extLst>
            <a:ext uri="{FF2B5EF4-FFF2-40B4-BE49-F238E27FC236}">
              <a16:creationId xmlns:a16="http://schemas.microsoft.com/office/drawing/2014/main" id="{00000000-0008-0000-0200-000050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93" name="Text Box 5">
          <a:extLst>
            <a:ext uri="{FF2B5EF4-FFF2-40B4-BE49-F238E27FC236}">
              <a16:creationId xmlns:a16="http://schemas.microsoft.com/office/drawing/2014/main" id="{00000000-0008-0000-0200-000051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594" name="Text Box 6">
          <a:extLst>
            <a:ext uri="{FF2B5EF4-FFF2-40B4-BE49-F238E27FC236}">
              <a16:creationId xmlns:a16="http://schemas.microsoft.com/office/drawing/2014/main" id="{00000000-0008-0000-0200-000052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190500"/>
    <xdr:sp macro="" textlink="">
      <xdr:nvSpPr>
        <xdr:cNvPr id="595" name="Text Box 6">
          <a:extLst>
            <a:ext uri="{FF2B5EF4-FFF2-40B4-BE49-F238E27FC236}">
              <a16:creationId xmlns:a16="http://schemas.microsoft.com/office/drawing/2014/main" id="{00000000-0008-0000-0200-00005302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596" name="Text Box 6">
          <a:extLst>
            <a:ext uri="{FF2B5EF4-FFF2-40B4-BE49-F238E27FC236}">
              <a16:creationId xmlns:a16="http://schemas.microsoft.com/office/drawing/2014/main" id="{00000000-0008-0000-0200-000054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597" name="Text Box 5">
          <a:extLst>
            <a:ext uri="{FF2B5EF4-FFF2-40B4-BE49-F238E27FC236}">
              <a16:creationId xmlns:a16="http://schemas.microsoft.com/office/drawing/2014/main" id="{00000000-0008-0000-0200-000055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598" name="Text Box 6">
          <a:extLst>
            <a:ext uri="{FF2B5EF4-FFF2-40B4-BE49-F238E27FC236}">
              <a16:creationId xmlns:a16="http://schemas.microsoft.com/office/drawing/2014/main" id="{00000000-0008-0000-0200-000056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599" name="Text Box 5">
          <a:extLst>
            <a:ext uri="{FF2B5EF4-FFF2-40B4-BE49-F238E27FC236}">
              <a16:creationId xmlns:a16="http://schemas.microsoft.com/office/drawing/2014/main" id="{00000000-0008-0000-0200-000057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00" name="Text Box 6">
          <a:extLst>
            <a:ext uri="{FF2B5EF4-FFF2-40B4-BE49-F238E27FC236}">
              <a16:creationId xmlns:a16="http://schemas.microsoft.com/office/drawing/2014/main" id="{00000000-0008-0000-0200-000058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01" name="Text Box 5">
          <a:extLst>
            <a:ext uri="{FF2B5EF4-FFF2-40B4-BE49-F238E27FC236}">
              <a16:creationId xmlns:a16="http://schemas.microsoft.com/office/drawing/2014/main" id="{00000000-0008-0000-0200-000059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02" name="Text Box 6">
          <a:extLst>
            <a:ext uri="{FF2B5EF4-FFF2-40B4-BE49-F238E27FC236}">
              <a16:creationId xmlns:a16="http://schemas.microsoft.com/office/drawing/2014/main" id="{00000000-0008-0000-0200-00005A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03" name="Text Box 5">
          <a:extLst>
            <a:ext uri="{FF2B5EF4-FFF2-40B4-BE49-F238E27FC236}">
              <a16:creationId xmlns:a16="http://schemas.microsoft.com/office/drawing/2014/main" id="{00000000-0008-0000-0200-00005B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04" name="Text Box 6">
          <a:extLst>
            <a:ext uri="{FF2B5EF4-FFF2-40B4-BE49-F238E27FC236}">
              <a16:creationId xmlns:a16="http://schemas.microsoft.com/office/drawing/2014/main" id="{00000000-0008-0000-0200-00005C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190500"/>
    <xdr:sp macro="" textlink="">
      <xdr:nvSpPr>
        <xdr:cNvPr id="605" name="Text Box 6">
          <a:extLst>
            <a:ext uri="{FF2B5EF4-FFF2-40B4-BE49-F238E27FC236}">
              <a16:creationId xmlns:a16="http://schemas.microsoft.com/office/drawing/2014/main" id="{00000000-0008-0000-0200-00005D02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06" name="Text Box 6">
          <a:extLst>
            <a:ext uri="{FF2B5EF4-FFF2-40B4-BE49-F238E27FC236}">
              <a16:creationId xmlns:a16="http://schemas.microsoft.com/office/drawing/2014/main" id="{00000000-0008-0000-0200-00005E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07" name="Text Box 5">
          <a:extLst>
            <a:ext uri="{FF2B5EF4-FFF2-40B4-BE49-F238E27FC236}">
              <a16:creationId xmlns:a16="http://schemas.microsoft.com/office/drawing/2014/main" id="{00000000-0008-0000-0200-00005F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08" name="Text Box 5">
          <a:extLst>
            <a:ext uri="{FF2B5EF4-FFF2-40B4-BE49-F238E27FC236}">
              <a16:creationId xmlns:a16="http://schemas.microsoft.com/office/drawing/2014/main" id="{00000000-0008-0000-0200-000060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09" name="Text Box 6">
          <a:extLst>
            <a:ext uri="{FF2B5EF4-FFF2-40B4-BE49-F238E27FC236}">
              <a16:creationId xmlns:a16="http://schemas.microsoft.com/office/drawing/2014/main" id="{00000000-0008-0000-0200-000061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9375" cy="219075"/>
    <xdr:sp macro="" textlink="">
      <xdr:nvSpPr>
        <xdr:cNvPr id="610" name="Text Box 6">
          <a:extLst>
            <a:ext uri="{FF2B5EF4-FFF2-40B4-BE49-F238E27FC236}">
              <a16:creationId xmlns:a16="http://schemas.microsoft.com/office/drawing/2014/main" id="{00000000-0008-0000-0200-00006202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11" name="Text Box 5">
          <a:extLst>
            <a:ext uri="{FF2B5EF4-FFF2-40B4-BE49-F238E27FC236}">
              <a16:creationId xmlns:a16="http://schemas.microsoft.com/office/drawing/2014/main" id="{00000000-0008-0000-0200-0000630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612" name="Text Box 6">
          <a:extLst>
            <a:ext uri="{FF2B5EF4-FFF2-40B4-BE49-F238E27FC236}">
              <a16:creationId xmlns:a16="http://schemas.microsoft.com/office/drawing/2014/main" id="{00000000-0008-0000-0200-000064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613" name="Text Box 6">
          <a:extLst>
            <a:ext uri="{FF2B5EF4-FFF2-40B4-BE49-F238E27FC236}">
              <a16:creationId xmlns:a16="http://schemas.microsoft.com/office/drawing/2014/main" id="{00000000-0008-0000-0200-000065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614" name="Text Box 6">
          <a:extLst>
            <a:ext uri="{FF2B5EF4-FFF2-40B4-BE49-F238E27FC236}">
              <a16:creationId xmlns:a16="http://schemas.microsoft.com/office/drawing/2014/main" id="{00000000-0008-0000-0200-000066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615" name="Text Box 5">
          <a:extLst>
            <a:ext uri="{FF2B5EF4-FFF2-40B4-BE49-F238E27FC236}">
              <a16:creationId xmlns:a16="http://schemas.microsoft.com/office/drawing/2014/main" id="{00000000-0008-0000-0200-000067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616" name="Text Box 6">
          <a:extLst>
            <a:ext uri="{FF2B5EF4-FFF2-40B4-BE49-F238E27FC236}">
              <a16:creationId xmlns:a16="http://schemas.microsoft.com/office/drawing/2014/main" id="{00000000-0008-0000-0200-000068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617" name="Text Box 6">
          <a:extLst>
            <a:ext uri="{FF2B5EF4-FFF2-40B4-BE49-F238E27FC236}">
              <a16:creationId xmlns:a16="http://schemas.microsoft.com/office/drawing/2014/main" id="{00000000-0008-0000-0200-000069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618" name="Text Box 5">
          <a:extLst>
            <a:ext uri="{FF2B5EF4-FFF2-40B4-BE49-F238E27FC236}">
              <a16:creationId xmlns:a16="http://schemas.microsoft.com/office/drawing/2014/main" id="{00000000-0008-0000-0200-00006A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619" name="Text Box 6">
          <a:extLst>
            <a:ext uri="{FF2B5EF4-FFF2-40B4-BE49-F238E27FC236}">
              <a16:creationId xmlns:a16="http://schemas.microsoft.com/office/drawing/2014/main" id="{00000000-0008-0000-0200-00006B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620" name="Text Box 6">
          <a:extLst>
            <a:ext uri="{FF2B5EF4-FFF2-40B4-BE49-F238E27FC236}">
              <a16:creationId xmlns:a16="http://schemas.microsoft.com/office/drawing/2014/main" id="{00000000-0008-0000-0200-00006C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5400"/>
    <xdr:sp macro="" textlink="">
      <xdr:nvSpPr>
        <xdr:cNvPr id="621" name="Text Box 6">
          <a:extLst>
            <a:ext uri="{FF2B5EF4-FFF2-40B4-BE49-F238E27FC236}">
              <a16:creationId xmlns:a16="http://schemas.microsoft.com/office/drawing/2014/main" id="{00000000-0008-0000-0200-00006D02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22" name="Text Box 6">
          <a:extLst>
            <a:ext uri="{FF2B5EF4-FFF2-40B4-BE49-F238E27FC236}">
              <a16:creationId xmlns:a16="http://schemas.microsoft.com/office/drawing/2014/main" id="{00000000-0008-0000-0200-00006E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23" name="Text Box 6">
          <a:extLst>
            <a:ext uri="{FF2B5EF4-FFF2-40B4-BE49-F238E27FC236}">
              <a16:creationId xmlns:a16="http://schemas.microsoft.com/office/drawing/2014/main" id="{00000000-0008-0000-0200-00006F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190500"/>
    <xdr:sp macro="" textlink="">
      <xdr:nvSpPr>
        <xdr:cNvPr id="624" name="Text Box 6">
          <a:extLst>
            <a:ext uri="{FF2B5EF4-FFF2-40B4-BE49-F238E27FC236}">
              <a16:creationId xmlns:a16="http://schemas.microsoft.com/office/drawing/2014/main" id="{00000000-0008-0000-0200-0000700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25" name="Text Box 6">
          <a:extLst>
            <a:ext uri="{FF2B5EF4-FFF2-40B4-BE49-F238E27FC236}">
              <a16:creationId xmlns:a16="http://schemas.microsoft.com/office/drawing/2014/main" id="{00000000-0008-0000-0200-000071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26" name="Text Box 5">
          <a:extLst>
            <a:ext uri="{FF2B5EF4-FFF2-40B4-BE49-F238E27FC236}">
              <a16:creationId xmlns:a16="http://schemas.microsoft.com/office/drawing/2014/main" id="{00000000-0008-0000-0200-000072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190500"/>
    <xdr:sp macro="" textlink="">
      <xdr:nvSpPr>
        <xdr:cNvPr id="627" name="Text Box 6">
          <a:extLst>
            <a:ext uri="{FF2B5EF4-FFF2-40B4-BE49-F238E27FC236}">
              <a16:creationId xmlns:a16="http://schemas.microsoft.com/office/drawing/2014/main" id="{00000000-0008-0000-0200-0000730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28" name="Text Box 6">
          <a:extLst>
            <a:ext uri="{FF2B5EF4-FFF2-40B4-BE49-F238E27FC236}">
              <a16:creationId xmlns:a16="http://schemas.microsoft.com/office/drawing/2014/main" id="{00000000-0008-0000-0200-000074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29" name="Text Box 6">
          <a:extLst>
            <a:ext uri="{FF2B5EF4-FFF2-40B4-BE49-F238E27FC236}">
              <a16:creationId xmlns:a16="http://schemas.microsoft.com/office/drawing/2014/main" id="{00000000-0008-0000-0200-000075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30" name="Text Box 5">
          <a:extLst>
            <a:ext uri="{FF2B5EF4-FFF2-40B4-BE49-F238E27FC236}">
              <a16:creationId xmlns:a16="http://schemas.microsoft.com/office/drawing/2014/main" id="{00000000-0008-0000-0200-000076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31" name="Text Box 6">
          <a:extLst>
            <a:ext uri="{FF2B5EF4-FFF2-40B4-BE49-F238E27FC236}">
              <a16:creationId xmlns:a16="http://schemas.microsoft.com/office/drawing/2014/main" id="{00000000-0008-0000-0200-000077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32" name="Text Box 6">
          <a:extLst>
            <a:ext uri="{FF2B5EF4-FFF2-40B4-BE49-F238E27FC236}">
              <a16:creationId xmlns:a16="http://schemas.microsoft.com/office/drawing/2014/main" id="{00000000-0008-0000-0200-000078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33" name="Text Box 6">
          <a:extLst>
            <a:ext uri="{FF2B5EF4-FFF2-40B4-BE49-F238E27FC236}">
              <a16:creationId xmlns:a16="http://schemas.microsoft.com/office/drawing/2014/main" id="{00000000-0008-0000-0200-000079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34" name="Text Box 5">
          <a:extLst>
            <a:ext uri="{FF2B5EF4-FFF2-40B4-BE49-F238E27FC236}">
              <a16:creationId xmlns:a16="http://schemas.microsoft.com/office/drawing/2014/main" id="{00000000-0008-0000-0200-00007A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190500"/>
    <xdr:sp macro="" textlink="">
      <xdr:nvSpPr>
        <xdr:cNvPr id="635" name="Text Box 6">
          <a:extLst>
            <a:ext uri="{FF2B5EF4-FFF2-40B4-BE49-F238E27FC236}">
              <a16:creationId xmlns:a16="http://schemas.microsoft.com/office/drawing/2014/main" id="{00000000-0008-0000-0200-00007B0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36" name="Text Box 6">
          <a:extLst>
            <a:ext uri="{FF2B5EF4-FFF2-40B4-BE49-F238E27FC236}">
              <a16:creationId xmlns:a16="http://schemas.microsoft.com/office/drawing/2014/main" id="{00000000-0008-0000-0200-00007C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37" name="Text Box 6">
          <a:extLst>
            <a:ext uri="{FF2B5EF4-FFF2-40B4-BE49-F238E27FC236}">
              <a16:creationId xmlns:a16="http://schemas.microsoft.com/office/drawing/2014/main" id="{00000000-0008-0000-0200-00007D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38" name="Text Box 5">
          <a:extLst>
            <a:ext uri="{FF2B5EF4-FFF2-40B4-BE49-F238E27FC236}">
              <a16:creationId xmlns:a16="http://schemas.microsoft.com/office/drawing/2014/main" id="{00000000-0008-0000-0200-00007E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190500"/>
    <xdr:sp macro="" textlink="">
      <xdr:nvSpPr>
        <xdr:cNvPr id="639" name="Text Box 6">
          <a:extLst>
            <a:ext uri="{FF2B5EF4-FFF2-40B4-BE49-F238E27FC236}">
              <a16:creationId xmlns:a16="http://schemas.microsoft.com/office/drawing/2014/main" id="{00000000-0008-0000-0200-00007F0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40" name="Text Box 6">
          <a:extLst>
            <a:ext uri="{FF2B5EF4-FFF2-40B4-BE49-F238E27FC236}">
              <a16:creationId xmlns:a16="http://schemas.microsoft.com/office/drawing/2014/main" id="{00000000-0008-0000-0200-000080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41" name="Text Box 6">
          <a:extLst>
            <a:ext uri="{FF2B5EF4-FFF2-40B4-BE49-F238E27FC236}">
              <a16:creationId xmlns:a16="http://schemas.microsoft.com/office/drawing/2014/main" id="{00000000-0008-0000-0200-000081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42" name="Text Box 6">
          <a:extLst>
            <a:ext uri="{FF2B5EF4-FFF2-40B4-BE49-F238E27FC236}">
              <a16:creationId xmlns:a16="http://schemas.microsoft.com/office/drawing/2014/main" id="{00000000-0008-0000-0200-000082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43" name="Text Box 6">
          <a:extLst>
            <a:ext uri="{FF2B5EF4-FFF2-40B4-BE49-F238E27FC236}">
              <a16:creationId xmlns:a16="http://schemas.microsoft.com/office/drawing/2014/main" id="{00000000-0008-0000-0200-000083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0"/>
    <xdr:sp macro="" textlink="">
      <xdr:nvSpPr>
        <xdr:cNvPr id="644" name="Text Box 6">
          <a:extLst>
            <a:ext uri="{FF2B5EF4-FFF2-40B4-BE49-F238E27FC236}">
              <a16:creationId xmlns:a16="http://schemas.microsoft.com/office/drawing/2014/main" id="{00000000-0008-0000-0200-000084020000}"/>
            </a:ext>
          </a:extLst>
        </xdr:cNvPr>
        <xdr:cNvSpPr txBox="1">
          <a:spLocks noChangeArrowheads="1"/>
        </xdr:cNvSpPr>
      </xdr:nvSpPr>
      <xdr:spPr bwMode="auto">
        <a:xfrm>
          <a:off x="74866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45" name="Text Box 6">
          <a:extLst>
            <a:ext uri="{FF2B5EF4-FFF2-40B4-BE49-F238E27FC236}">
              <a16:creationId xmlns:a16="http://schemas.microsoft.com/office/drawing/2014/main" id="{00000000-0008-0000-0200-000085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190500"/>
    <xdr:sp macro="" textlink="">
      <xdr:nvSpPr>
        <xdr:cNvPr id="646" name="Text Box 6">
          <a:extLst>
            <a:ext uri="{FF2B5EF4-FFF2-40B4-BE49-F238E27FC236}">
              <a16:creationId xmlns:a16="http://schemas.microsoft.com/office/drawing/2014/main" id="{00000000-0008-0000-0200-0000860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5400"/>
    <xdr:sp macro="" textlink="">
      <xdr:nvSpPr>
        <xdr:cNvPr id="647" name="Text Box 6">
          <a:extLst>
            <a:ext uri="{FF2B5EF4-FFF2-40B4-BE49-F238E27FC236}">
              <a16:creationId xmlns:a16="http://schemas.microsoft.com/office/drawing/2014/main" id="{00000000-0008-0000-0200-00008702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48" name="Text Box 6">
          <a:extLst>
            <a:ext uri="{FF2B5EF4-FFF2-40B4-BE49-F238E27FC236}">
              <a16:creationId xmlns:a16="http://schemas.microsoft.com/office/drawing/2014/main" id="{00000000-0008-0000-0200-000088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49" name="Text Box 6">
          <a:extLst>
            <a:ext uri="{FF2B5EF4-FFF2-40B4-BE49-F238E27FC236}">
              <a16:creationId xmlns:a16="http://schemas.microsoft.com/office/drawing/2014/main" id="{00000000-0008-0000-0200-000089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50" name="Text Box 5">
          <a:extLst>
            <a:ext uri="{FF2B5EF4-FFF2-40B4-BE49-F238E27FC236}">
              <a16:creationId xmlns:a16="http://schemas.microsoft.com/office/drawing/2014/main" id="{00000000-0008-0000-0200-00008A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190500"/>
    <xdr:sp macro="" textlink="">
      <xdr:nvSpPr>
        <xdr:cNvPr id="651" name="Text Box 6">
          <a:extLst>
            <a:ext uri="{FF2B5EF4-FFF2-40B4-BE49-F238E27FC236}">
              <a16:creationId xmlns:a16="http://schemas.microsoft.com/office/drawing/2014/main" id="{00000000-0008-0000-0200-00008B0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52" name="Text Box 5">
          <a:extLst>
            <a:ext uri="{FF2B5EF4-FFF2-40B4-BE49-F238E27FC236}">
              <a16:creationId xmlns:a16="http://schemas.microsoft.com/office/drawing/2014/main" id="{00000000-0008-0000-0200-00008C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190500"/>
    <xdr:sp macro="" textlink="">
      <xdr:nvSpPr>
        <xdr:cNvPr id="653" name="Text Box 6">
          <a:extLst>
            <a:ext uri="{FF2B5EF4-FFF2-40B4-BE49-F238E27FC236}">
              <a16:creationId xmlns:a16="http://schemas.microsoft.com/office/drawing/2014/main" id="{00000000-0008-0000-0200-00008D0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54" name="Text Box 5">
          <a:extLst>
            <a:ext uri="{FF2B5EF4-FFF2-40B4-BE49-F238E27FC236}">
              <a16:creationId xmlns:a16="http://schemas.microsoft.com/office/drawing/2014/main" id="{00000000-0008-0000-0200-00008E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55" name="Text Box 6">
          <a:extLst>
            <a:ext uri="{FF2B5EF4-FFF2-40B4-BE49-F238E27FC236}">
              <a16:creationId xmlns:a16="http://schemas.microsoft.com/office/drawing/2014/main" id="{00000000-0008-0000-0200-00008F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5400"/>
    <xdr:sp macro="" textlink="">
      <xdr:nvSpPr>
        <xdr:cNvPr id="656" name="Text Box 6">
          <a:extLst>
            <a:ext uri="{FF2B5EF4-FFF2-40B4-BE49-F238E27FC236}">
              <a16:creationId xmlns:a16="http://schemas.microsoft.com/office/drawing/2014/main" id="{00000000-0008-0000-0200-000090020000}"/>
            </a:ext>
          </a:extLst>
        </xdr:cNvPr>
        <xdr:cNvSpPr txBox="1">
          <a:spLocks noChangeArrowheads="1"/>
        </xdr:cNvSpPr>
      </xdr:nvSpPr>
      <xdr:spPr bwMode="auto">
        <a:xfrm>
          <a:off x="85153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57" name="Text Box 6">
          <a:extLst>
            <a:ext uri="{FF2B5EF4-FFF2-40B4-BE49-F238E27FC236}">
              <a16:creationId xmlns:a16="http://schemas.microsoft.com/office/drawing/2014/main" id="{00000000-0008-0000-0200-000091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58" name="Text Box 6">
          <a:extLst>
            <a:ext uri="{FF2B5EF4-FFF2-40B4-BE49-F238E27FC236}">
              <a16:creationId xmlns:a16="http://schemas.microsoft.com/office/drawing/2014/main" id="{00000000-0008-0000-0200-000092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59" name="Text Box 5">
          <a:extLst>
            <a:ext uri="{FF2B5EF4-FFF2-40B4-BE49-F238E27FC236}">
              <a16:creationId xmlns:a16="http://schemas.microsoft.com/office/drawing/2014/main" id="{00000000-0008-0000-0200-000093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660" name="Text Box 6">
          <a:extLst>
            <a:ext uri="{FF2B5EF4-FFF2-40B4-BE49-F238E27FC236}">
              <a16:creationId xmlns:a16="http://schemas.microsoft.com/office/drawing/2014/main" id="{00000000-0008-0000-0200-000094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61" name="Text Box 6">
          <a:extLst>
            <a:ext uri="{FF2B5EF4-FFF2-40B4-BE49-F238E27FC236}">
              <a16:creationId xmlns:a16="http://schemas.microsoft.com/office/drawing/2014/main" id="{00000000-0008-0000-0200-000095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190500"/>
    <xdr:sp macro="" textlink="">
      <xdr:nvSpPr>
        <xdr:cNvPr id="662" name="Text Box 6">
          <a:extLst>
            <a:ext uri="{FF2B5EF4-FFF2-40B4-BE49-F238E27FC236}">
              <a16:creationId xmlns:a16="http://schemas.microsoft.com/office/drawing/2014/main" id="{00000000-0008-0000-0200-0000960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663" name="Text Box 6">
          <a:extLst>
            <a:ext uri="{FF2B5EF4-FFF2-40B4-BE49-F238E27FC236}">
              <a16:creationId xmlns:a16="http://schemas.microsoft.com/office/drawing/2014/main" id="{00000000-0008-0000-0200-000097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64" name="Text Box 6">
          <a:extLst>
            <a:ext uri="{FF2B5EF4-FFF2-40B4-BE49-F238E27FC236}">
              <a16:creationId xmlns:a16="http://schemas.microsoft.com/office/drawing/2014/main" id="{00000000-0008-0000-0200-000098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65" name="Text Box 6">
          <a:extLst>
            <a:ext uri="{FF2B5EF4-FFF2-40B4-BE49-F238E27FC236}">
              <a16:creationId xmlns:a16="http://schemas.microsoft.com/office/drawing/2014/main" id="{00000000-0008-0000-0200-000099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190500"/>
    <xdr:sp macro="" textlink="">
      <xdr:nvSpPr>
        <xdr:cNvPr id="666" name="Text Box 6">
          <a:extLst>
            <a:ext uri="{FF2B5EF4-FFF2-40B4-BE49-F238E27FC236}">
              <a16:creationId xmlns:a16="http://schemas.microsoft.com/office/drawing/2014/main" id="{00000000-0008-0000-0200-00009A02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5400"/>
    <xdr:sp macro="" textlink="">
      <xdr:nvSpPr>
        <xdr:cNvPr id="667" name="Text Box 6">
          <a:extLst>
            <a:ext uri="{FF2B5EF4-FFF2-40B4-BE49-F238E27FC236}">
              <a16:creationId xmlns:a16="http://schemas.microsoft.com/office/drawing/2014/main" id="{00000000-0008-0000-0200-00009B02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68" name="Text Box 6">
          <a:extLst>
            <a:ext uri="{FF2B5EF4-FFF2-40B4-BE49-F238E27FC236}">
              <a16:creationId xmlns:a16="http://schemas.microsoft.com/office/drawing/2014/main" id="{00000000-0008-0000-0200-00009C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69" name="Text Box 6">
          <a:extLst>
            <a:ext uri="{FF2B5EF4-FFF2-40B4-BE49-F238E27FC236}">
              <a16:creationId xmlns:a16="http://schemas.microsoft.com/office/drawing/2014/main" id="{00000000-0008-0000-0200-00009D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190500"/>
    <xdr:sp macro="" textlink="">
      <xdr:nvSpPr>
        <xdr:cNvPr id="670" name="Text Box 6">
          <a:extLst>
            <a:ext uri="{FF2B5EF4-FFF2-40B4-BE49-F238E27FC236}">
              <a16:creationId xmlns:a16="http://schemas.microsoft.com/office/drawing/2014/main" id="{00000000-0008-0000-0200-00009E0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671" name="Text Box 6">
          <a:extLst>
            <a:ext uri="{FF2B5EF4-FFF2-40B4-BE49-F238E27FC236}">
              <a16:creationId xmlns:a16="http://schemas.microsoft.com/office/drawing/2014/main" id="{00000000-0008-0000-0200-00009F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672" name="Text Box 5">
          <a:extLst>
            <a:ext uri="{FF2B5EF4-FFF2-40B4-BE49-F238E27FC236}">
              <a16:creationId xmlns:a16="http://schemas.microsoft.com/office/drawing/2014/main" id="{00000000-0008-0000-0200-0000A0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190500"/>
    <xdr:sp macro="" textlink="">
      <xdr:nvSpPr>
        <xdr:cNvPr id="673" name="Text Box 6">
          <a:extLst>
            <a:ext uri="{FF2B5EF4-FFF2-40B4-BE49-F238E27FC236}">
              <a16:creationId xmlns:a16="http://schemas.microsoft.com/office/drawing/2014/main" id="{00000000-0008-0000-0200-0000A102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674" name="Text Box 6">
          <a:extLst>
            <a:ext uri="{FF2B5EF4-FFF2-40B4-BE49-F238E27FC236}">
              <a16:creationId xmlns:a16="http://schemas.microsoft.com/office/drawing/2014/main" id="{00000000-0008-0000-0200-0000A2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75" name="Text Box 6">
          <a:extLst>
            <a:ext uri="{FF2B5EF4-FFF2-40B4-BE49-F238E27FC236}">
              <a16:creationId xmlns:a16="http://schemas.microsoft.com/office/drawing/2014/main" id="{00000000-0008-0000-0200-0000A3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76" name="Text Box 5">
          <a:extLst>
            <a:ext uri="{FF2B5EF4-FFF2-40B4-BE49-F238E27FC236}">
              <a16:creationId xmlns:a16="http://schemas.microsoft.com/office/drawing/2014/main" id="{00000000-0008-0000-0200-0000A4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190500"/>
    <xdr:sp macro="" textlink="">
      <xdr:nvSpPr>
        <xdr:cNvPr id="677" name="Text Box 6">
          <a:extLst>
            <a:ext uri="{FF2B5EF4-FFF2-40B4-BE49-F238E27FC236}">
              <a16:creationId xmlns:a16="http://schemas.microsoft.com/office/drawing/2014/main" id="{00000000-0008-0000-0200-0000A50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78" name="Text Box 6">
          <a:extLst>
            <a:ext uri="{FF2B5EF4-FFF2-40B4-BE49-F238E27FC236}">
              <a16:creationId xmlns:a16="http://schemas.microsoft.com/office/drawing/2014/main" id="{00000000-0008-0000-0200-0000A6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79" name="Text Box 6">
          <a:extLst>
            <a:ext uri="{FF2B5EF4-FFF2-40B4-BE49-F238E27FC236}">
              <a16:creationId xmlns:a16="http://schemas.microsoft.com/office/drawing/2014/main" id="{00000000-0008-0000-0200-0000A7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80" name="Text Box 5">
          <a:extLst>
            <a:ext uri="{FF2B5EF4-FFF2-40B4-BE49-F238E27FC236}">
              <a16:creationId xmlns:a16="http://schemas.microsoft.com/office/drawing/2014/main" id="{00000000-0008-0000-0200-0000A8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190500"/>
    <xdr:sp macro="" textlink="">
      <xdr:nvSpPr>
        <xdr:cNvPr id="681" name="Text Box 6">
          <a:extLst>
            <a:ext uri="{FF2B5EF4-FFF2-40B4-BE49-F238E27FC236}">
              <a16:creationId xmlns:a16="http://schemas.microsoft.com/office/drawing/2014/main" id="{00000000-0008-0000-0200-0000A90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82" name="Text Box 6">
          <a:extLst>
            <a:ext uri="{FF2B5EF4-FFF2-40B4-BE49-F238E27FC236}">
              <a16:creationId xmlns:a16="http://schemas.microsoft.com/office/drawing/2014/main" id="{00000000-0008-0000-0200-0000AA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683" name="Text Box 6">
          <a:extLst>
            <a:ext uri="{FF2B5EF4-FFF2-40B4-BE49-F238E27FC236}">
              <a16:creationId xmlns:a16="http://schemas.microsoft.com/office/drawing/2014/main" id="{00000000-0008-0000-0200-0000AB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84" name="Text Box 6">
          <a:extLst>
            <a:ext uri="{FF2B5EF4-FFF2-40B4-BE49-F238E27FC236}">
              <a16:creationId xmlns:a16="http://schemas.microsoft.com/office/drawing/2014/main" id="{00000000-0008-0000-0200-0000AC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85" name="Text Box 6">
          <a:extLst>
            <a:ext uri="{FF2B5EF4-FFF2-40B4-BE49-F238E27FC236}">
              <a16:creationId xmlns:a16="http://schemas.microsoft.com/office/drawing/2014/main" id="{00000000-0008-0000-0200-0000AD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86" name="Text Box 6">
          <a:extLst>
            <a:ext uri="{FF2B5EF4-FFF2-40B4-BE49-F238E27FC236}">
              <a16:creationId xmlns:a16="http://schemas.microsoft.com/office/drawing/2014/main" id="{00000000-0008-0000-0200-0000AE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687" name="Text Box 5">
          <a:extLst>
            <a:ext uri="{FF2B5EF4-FFF2-40B4-BE49-F238E27FC236}">
              <a16:creationId xmlns:a16="http://schemas.microsoft.com/office/drawing/2014/main" id="{00000000-0008-0000-0200-0000AF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0"/>
    <xdr:sp macro="" textlink="">
      <xdr:nvSpPr>
        <xdr:cNvPr id="688" name="Text Box 6">
          <a:extLst>
            <a:ext uri="{FF2B5EF4-FFF2-40B4-BE49-F238E27FC236}">
              <a16:creationId xmlns:a16="http://schemas.microsoft.com/office/drawing/2014/main" id="{00000000-0008-0000-0200-0000B0020000}"/>
            </a:ext>
          </a:extLst>
        </xdr:cNvPr>
        <xdr:cNvSpPr txBox="1">
          <a:spLocks noChangeArrowheads="1"/>
        </xdr:cNvSpPr>
      </xdr:nvSpPr>
      <xdr:spPr bwMode="auto">
        <a:xfrm>
          <a:off x="74866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89" name="Text Box 6">
          <a:extLst>
            <a:ext uri="{FF2B5EF4-FFF2-40B4-BE49-F238E27FC236}">
              <a16:creationId xmlns:a16="http://schemas.microsoft.com/office/drawing/2014/main" id="{00000000-0008-0000-0200-0000B1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190500"/>
    <xdr:sp macro="" textlink="">
      <xdr:nvSpPr>
        <xdr:cNvPr id="690" name="Text Box 6">
          <a:extLst>
            <a:ext uri="{FF2B5EF4-FFF2-40B4-BE49-F238E27FC236}">
              <a16:creationId xmlns:a16="http://schemas.microsoft.com/office/drawing/2014/main" id="{00000000-0008-0000-0200-0000B20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5400"/>
    <xdr:sp macro="" textlink="">
      <xdr:nvSpPr>
        <xdr:cNvPr id="691" name="Text Box 6">
          <a:extLst>
            <a:ext uri="{FF2B5EF4-FFF2-40B4-BE49-F238E27FC236}">
              <a16:creationId xmlns:a16="http://schemas.microsoft.com/office/drawing/2014/main" id="{00000000-0008-0000-0200-0000B302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92" name="Text Box 6">
          <a:extLst>
            <a:ext uri="{FF2B5EF4-FFF2-40B4-BE49-F238E27FC236}">
              <a16:creationId xmlns:a16="http://schemas.microsoft.com/office/drawing/2014/main" id="{00000000-0008-0000-0200-0000B4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93" name="Text Box 6">
          <a:extLst>
            <a:ext uri="{FF2B5EF4-FFF2-40B4-BE49-F238E27FC236}">
              <a16:creationId xmlns:a16="http://schemas.microsoft.com/office/drawing/2014/main" id="{00000000-0008-0000-0200-0000B5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694" name="Text Box 6">
          <a:extLst>
            <a:ext uri="{FF2B5EF4-FFF2-40B4-BE49-F238E27FC236}">
              <a16:creationId xmlns:a16="http://schemas.microsoft.com/office/drawing/2014/main" id="{00000000-0008-0000-0200-0000B6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695" name="Text Box 6">
          <a:extLst>
            <a:ext uri="{FF2B5EF4-FFF2-40B4-BE49-F238E27FC236}">
              <a16:creationId xmlns:a16="http://schemas.microsoft.com/office/drawing/2014/main" id="{00000000-0008-0000-0200-0000B7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696" name="Text Box 6">
          <a:extLst>
            <a:ext uri="{FF2B5EF4-FFF2-40B4-BE49-F238E27FC236}">
              <a16:creationId xmlns:a16="http://schemas.microsoft.com/office/drawing/2014/main" id="{00000000-0008-0000-0200-0000B8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697" name="Text Box 5">
          <a:extLst>
            <a:ext uri="{FF2B5EF4-FFF2-40B4-BE49-F238E27FC236}">
              <a16:creationId xmlns:a16="http://schemas.microsoft.com/office/drawing/2014/main" id="{00000000-0008-0000-0200-0000B9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190500"/>
    <xdr:sp macro="" textlink="">
      <xdr:nvSpPr>
        <xdr:cNvPr id="698" name="Text Box 6">
          <a:extLst>
            <a:ext uri="{FF2B5EF4-FFF2-40B4-BE49-F238E27FC236}">
              <a16:creationId xmlns:a16="http://schemas.microsoft.com/office/drawing/2014/main" id="{00000000-0008-0000-0200-0000BA02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699" name="Text Box 6">
          <a:extLst>
            <a:ext uri="{FF2B5EF4-FFF2-40B4-BE49-F238E27FC236}">
              <a16:creationId xmlns:a16="http://schemas.microsoft.com/office/drawing/2014/main" id="{00000000-0008-0000-0200-0000BB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00" name="Text Box 6">
          <a:extLst>
            <a:ext uri="{FF2B5EF4-FFF2-40B4-BE49-F238E27FC236}">
              <a16:creationId xmlns:a16="http://schemas.microsoft.com/office/drawing/2014/main" id="{00000000-0008-0000-0200-0000BC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01" name="Text Box 5">
          <a:extLst>
            <a:ext uri="{FF2B5EF4-FFF2-40B4-BE49-F238E27FC236}">
              <a16:creationId xmlns:a16="http://schemas.microsoft.com/office/drawing/2014/main" id="{00000000-0008-0000-0200-0000BD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190500"/>
    <xdr:sp macro="" textlink="">
      <xdr:nvSpPr>
        <xdr:cNvPr id="702" name="Text Box 6">
          <a:extLst>
            <a:ext uri="{FF2B5EF4-FFF2-40B4-BE49-F238E27FC236}">
              <a16:creationId xmlns:a16="http://schemas.microsoft.com/office/drawing/2014/main" id="{00000000-0008-0000-0200-0000BE02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03" name="Text Box 6">
          <a:extLst>
            <a:ext uri="{FF2B5EF4-FFF2-40B4-BE49-F238E27FC236}">
              <a16:creationId xmlns:a16="http://schemas.microsoft.com/office/drawing/2014/main" id="{00000000-0008-0000-0200-0000BF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04" name="Text Box 6">
          <a:extLst>
            <a:ext uri="{FF2B5EF4-FFF2-40B4-BE49-F238E27FC236}">
              <a16:creationId xmlns:a16="http://schemas.microsoft.com/office/drawing/2014/main" id="{00000000-0008-0000-0200-0000C0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05" name="Text Box 6">
          <a:extLst>
            <a:ext uri="{FF2B5EF4-FFF2-40B4-BE49-F238E27FC236}">
              <a16:creationId xmlns:a16="http://schemas.microsoft.com/office/drawing/2014/main" id="{00000000-0008-0000-0200-0000C1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06" name="Text Box 6">
          <a:extLst>
            <a:ext uri="{FF2B5EF4-FFF2-40B4-BE49-F238E27FC236}">
              <a16:creationId xmlns:a16="http://schemas.microsoft.com/office/drawing/2014/main" id="{00000000-0008-0000-0200-0000C2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0"/>
    <xdr:sp macro="" textlink="">
      <xdr:nvSpPr>
        <xdr:cNvPr id="707" name="Text Box 6">
          <a:extLst>
            <a:ext uri="{FF2B5EF4-FFF2-40B4-BE49-F238E27FC236}">
              <a16:creationId xmlns:a16="http://schemas.microsoft.com/office/drawing/2014/main" id="{00000000-0008-0000-0200-0000C3020000}"/>
            </a:ext>
          </a:extLst>
        </xdr:cNvPr>
        <xdr:cNvSpPr txBox="1">
          <a:spLocks noChangeArrowheads="1"/>
        </xdr:cNvSpPr>
      </xdr:nvSpPr>
      <xdr:spPr bwMode="auto">
        <a:xfrm>
          <a:off x="85153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08" name="Text Box 6">
          <a:extLst>
            <a:ext uri="{FF2B5EF4-FFF2-40B4-BE49-F238E27FC236}">
              <a16:creationId xmlns:a16="http://schemas.microsoft.com/office/drawing/2014/main" id="{00000000-0008-0000-0200-0000C4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190500"/>
    <xdr:sp macro="" textlink="">
      <xdr:nvSpPr>
        <xdr:cNvPr id="709" name="Text Box 6">
          <a:extLst>
            <a:ext uri="{FF2B5EF4-FFF2-40B4-BE49-F238E27FC236}">
              <a16:creationId xmlns:a16="http://schemas.microsoft.com/office/drawing/2014/main" id="{00000000-0008-0000-0200-0000C502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5400"/>
    <xdr:sp macro="" textlink="">
      <xdr:nvSpPr>
        <xdr:cNvPr id="710" name="Text Box 6">
          <a:extLst>
            <a:ext uri="{FF2B5EF4-FFF2-40B4-BE49-F238E27FC236}">
              <a16:creationId xmlns:a16="http://schemas.microsoft.com/office/drawing/2014/main" id="{00000000-0008-0000-0200-0000C6020000}"/>
            </a:ext>
          </a:extLst>
        </xdr:cNvPr>
        <xdr:cNvSpPr txBox="1">
          <a:spLocks noChangeArrowheads="1"/>
        </xdr:cNvSpPr>
      </xdr:nvSpPr>
      <xdr:spPr bwMode="auto">
        <a:xfrm>
          <a:off x="85153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11" name="Text Box 6">
          <a:extLst>
            <a:ext uri="{FF2B5EF4-FFF2-40B4-BE49-F238E27FC236}">
              <a16:creationId xmlns:a16="http://schemas.microsoft.com/office/drawing/2014/main" id="{00000000-0008-0000-0200-0000C7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12" name="Text Box 6">
          <a:extLst>
            <a:ext uri="{FF2B5EF4-FFF2-40B4-BE49-F238E27FC236}">
              <a16:creationId xmlns:a16="http://schemas.microsoft.com/office/drawing/2014/main" id="{00000000-0008-0000-0200-0000C8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13" name="Text Box 6">
          <a:extLst>
            <a:ext uri="{FF2B5EF4-FFF2-40B4-BE49-F238E27FC236}">
              <a16:creationId xmlns:a16="http://schemas.microsoft.com/office/drawing/2014/main" id="{00000000-0008-0000-0200-0000C9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14" name="Text Box 5">
          <a:extLst>
            <a:ext uri="{FF2B5EF4-FFF2-40B4-BE49-F238E27FC236}">
              <a16:creationId xmlns:a16="http://schemas.microsoft.com/office/drawing/2014/main" id="{00000000-0008-0000-0200-0000CA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0"/>
    <xdr:sp macro="" textlink="">
      <xdr:nvSpPr>
        <xdr:cNvPr id="715" name="Text Box 6">
          <a:extLst>
            <a:ext uri="{FF2B5EF4-FFF2-40B4-BE49-F238E27FC236}">
              <a16:creationId xmlns:a16="http://schemas.microsoft.com/office/drawing/2014/main" id="{00000000-0008-0000-0200-0000CB020000}"/>
            </a:ext>
          </a:extLst>
        </xdr:cNvPr>
        <xdr:cNvSpPr txBox="1">
          <a:spLocks noChangeArrowheads="1"/>
        </xdr:cNvSpPr>
      </xdr:nvSpPr>
      <xdr:spPr bwMode="auto">
        <a:xfrm>
          <a:off x="74866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16" name="Text Box 6">
          <a:extLst>
            <a:ext uri="{FF2B5EF4-FFF2-40B4-BE49-F238E27FC236}">
              <a16:creationId xmlns:a16="http://schemas.microsoft.com/office/drawing/2014/main" id="{00000000-0008-0000-0200-0000CC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190500"/>
    <xdr:sp macro="" textlink="">
      <xdr:nvSpPr>
        <xdr:cNvPr id="717" name="Text Box 6">
          <a:extLst>
            <a:ext uri="{FF2B5EF4-FFF2-40B4-BE49-F238E27FC236}">
              <a16:creationId xmlns:a16="http://schemas.microsoft.com/office/drawing/2014/main" id="{00000000-0008-0000-0200-0000CD0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5400"/>
    <xdr:sp macro="" textlink="">
      <xdr:nvSpPr>
        <xdr:cNvPr id="718" name="Text Box 6">
          <a:extLst>
            <a:ext uri="{FF2B5EF4-FFF2-40B4-BE49-F238E27FC236}">
              <a16:creationId xmlns:a16="http://schemas.microsoft.com/office/drawing/2014/main" id="{00000000-0008-0000-0200-0000CE02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19" name="Text Box 6">
          <a:extLst>
            <a:ext uri="{FF2B5EF4-FFF2-40B4-BE49-F238E27FC236}">
              <a16:creationId xmlns:a16="http://schemas.microsoft.com/office/drawing/2014/main" id="{00000000-0008-0000-0200-0000CF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20" name="Text Box 6">
          <a:extLst>
            <a:ext uri="{FF2B5EF4-FFF2-40B4-BE49-F238E27FC236}">
              <a16:creationId xmlns:a16="http://schemas.microsoft.com/office/drawing/2014/main" id="{00000000-0008-0000-0200-0000D0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0"/>
    <xdr:sp macro="" textlink="">
      <xdr:nvSpPr>
        <xdr:cNvPr id="721" name="Text Box 6">
          <a:extLst>
            <a:ext uri="{FF2B5EF4-FFF2-40B4-BE49-F238E27FC236}">
              <a16:creationId xmlns:a16="http://schemas.microsoft.com/office/drawing/2014/main" id="{00000000-0008-0000-0200-0000D1020000}"/>
            </a:ext>
          </a:extLst>
        </xdr:cNvPr>
        <xdr:cNvSpPr txBox="1">
          <a:spLocks noChangeArrowheads="1"/>
        </xdr:cNvSpPr>
      </xdr:nvSpPr>
      <xdr:spPr bwMode="auto">
        <a:xfrm>
          <a:off x="74866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22" name="Text Box 6">
          <a:extLst>
            <a:ext uri="{FF2B5EF4-FFF2-40B4-BE49-F238E27FC236}">
              <a16:creationId xmlns:a16="http://schemas.microsoft.com/office/drawing/2014/main" id="{00000000-0008-0000-0200-0000D2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190500"/>
    <xdr:sp macro="" textlink="">
      <xdr:nvSpPr>
        <xdr:cNvPr id="723" name="Text Box 6">
          <a:extLst>
            <a:ext uri="{FF2B5EF4-FFF2-40B4-BE49-F238E27FC236}">
              <a16:creationId xmlns:a16="http://schemas.microsoft.com/office/drawing/2014/main" id="{00000000-0008-0000-0200-0000D30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190500"/>
    <xdr:sp macro="" textlink="">
      <xdr:nvSpPr>
        <xdr:cNvPr id="724" name="Text Box 6">
          <a:extLst>
            <a:ext uri="{FF2B5EF4-FFF2-40B4-BE49-F238E27FC236}">
              <a16:creationId xmlns:a16="http://schemas.microsoft.com/office/drawing/2014/main" id="{00000000-0008-0000-0200-0000D402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5400"/>
    <xdr:sp macro="" textlink="">
      <xdr:nvSpPr>
        <xdr:cNvPr id="725" name="Text Box 6">
          <a:extLst>
            <a:ext uri="{FF2B5EF4-FFF2-40B4-BE49-F238E27FC236}">
              <a16:creationId xmlns:a16="http://schemas.microsoft.com/office/drawing/2014/main" id="{00000000-0008-0000-0200-0000D502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26" name="Text Box 6">
          <a:extLst>
            <a:ext uri="{FF2B5EF4-FFF2-40B4-BE49-F238E27FC236}">
              <a16:creationId xmlns:a16="http://schemas.microsoft.com/office/drawing/2014/main" id="{00000000-0008-0000-0200-0000D6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27" name="Text Box 6">
          <a:extLst>
            <a:ext uri="{FF2B5EF4-FFF2-40B4-BE49-F238E27FC236}">
              <a16:creationId xmlns:a16="http://schemas.microsoft.com/office/drawing/2014/main" id="{00000000-0008-0000-0200-0000D7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28" name="Text Box 6">
          <a:extLst>
            <a:ext uri="{FF2B5EF4-FFF2-40B4-BE49-F238E27FC236}">
              <a16:creationId xmlns:a16="http://schemas.microsoft.com/office/drawing/2014/main" id="{00000000-0008-0000-0200-0000D8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29" name="Text Box 5">
          <a:extLst>
            <a:ext uri="{FF2B5EF4-FFF2-40B4-BE49-F238E27FC236}">
              <a16:creationId xmlns:a16="http://schemas.microsoft.com/office/drawing/2014/main" id="{00000000-0008-0000-0200-0000D9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30" name="Text Box 6">
          <a:extLst>
            <a:ext uri="{FF2B5EF4-FFF2-40B4-BE49-F238E27FC236}">
              <a16:creationId xmlns:a16="http://schemas.microsoft.com/office/drawing/2014/main" id="{00000000-0008-0000-0200-0000DA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31" name="Text Box 5">
          <a:extLst>
            <a:ext uri="{FF2B5EF4-FFF2-40B4-BE49-F238E27FC236}">
              <a16:creationId xmlns:a16="http://schemas.microsoft.com/office/drawing/2014/main" id="{00000000-0008-0000-0200-0000DB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190500"/>
    <xdr:sp macro="" textlink="">
      <xdr:nvSpPr>
        <xdr:cNvPr id="732" name="Text Box 6">
          <a:extLst>
            <a:ext uri="{FF2B5EF4-FFF2-40B4-BE49-F238E27FC236}">
              <a16:creationId xmlns:a16="http://schemas.microsoft.com/office/drawing/2014/main" id="{00000000-0008-0000-0200-0000DC02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33" name="Text Box 6">
          <a:extLst>
            <a:ext uri="{FF2B5EF4-FFF2-40B4-BE49-F238E27FC236}">
              <a16:creationId xmlns:a16="http://schemas.microsoft.com/office/drawing/2014/main" id="{00000000-0008-0000-0200-0000DD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0"/>
    <xdr:sp macro="" textlink="">
      <xdr:nvSpPr>
        <xdr:cNvPr id="734" name="Text Box 6">
          <a:extLst>
            <a:ext uri="{FF2B5EF4-FFF2-40B4-BE49-F238E27FC236}">
              <a16:creationId xmlns:a16="http://schemas.microsoft.com/office/drawing/2014/main" id="{00000000-0008-0000-0200-0000DE020000}"/>
            </a:ext>
          </a:extLst>
        </xdr:cNvPr>
        <xdr:cNvSpPr txBox="1">
          <a:spLocks noChangeArrowheads="1"/>
        </xdr:cNvSpPr>
      </xdr:nvSpPr>
      <xdr:spPr bwMode="auto">
        <a:xfrm>
          <a:off x="85153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35" name="Text Box 6">
          <a:extLst>
            <a:ext uri="{FF2B5EF4-FFF2-40B4-BE49-F238E27FC236}">
              <a16:creationId xmlns:a16="http://schemas.microsoft.com/office/drawing/2014/main" id="{00000000-0008-0000-0200-0000DF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36" name="Text Box 6">
          <a:extLst>
            <a:ext uri="{FF2B5EF4-FFF2-40B4-BE49-F238E27FC236}">
              <a16:creationId xmlns:a16="http://schemas.microsoft.com/office/drawing/2014/main" id="{00000000-0008-0000-0200-0000E0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37" name="Text Box 6">
          <a:extLst>
            <a:ext uri="{FF2B5EF4-FFF2-40B4-BE49-F238E27FC236}">
              <a16:creationId xmlns:a16="http://schemas.microsoft.com/office/drawing/2014/main" id="{00000000-0008-0000-0200-0000E1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38" name="Text Box 6">
          <a:extLst>
            <a:ext uri="{FF2B5EF4-FFF2-40B4-BE49-F238E27FC236}">
              <a16:creationId xmlns:a16="http://schemas.microsoft.com/office/drawing/2014/main" id="{00000000-0008-0000-0200-0000E2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39" name="Text Box 6">
          <a:extLst>
            <a:ext uri="{FF2B5EF4-FFF2-40B4-BE49-F238E27FC236}">
              <a16:creationId xmlns:a16="http://schemas.microsoft.com/office/drawing/2014/main" id="{00000000-0008-0000-0200-0000E3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40" name="Text Box 6">
          <a:extLst>
            <a:ext uri="{FF2B5EF4-FFF2-40B4-BE49-F238E27FC236}">
              <a16:creationId xmlns:a16="http://schemas.microsoft.com/office/drawing/2014/main" id="{00000000-0008-0000-0200-0000E4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41" name="Text Box 6">
          <a:extLst>
            <a:ext uri="{FF2B5EF4-FFF2-40B4-BE49-F238E27FC236}">
              <a16:creationId xmlns:a16="http://schemas.microsoft.com/office/drawing/2014/main" id="{00000000-0008-0000-0200-0000E5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42" name="Text Box 6">
          <a:extLst>
            <a:ext uri="{FF2B5EF4-FFF2-40B4-BE49-F238E27FC236}">
              <a16:creationId xmlns:a16="http://schemas.microsoft.com/office/drawing/2014/main" id="{00000000-0008-0000-0200-0000E6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43" name="Text Box 6">
          <a:extLst>
            <a:ext uri="{FF2B5EF4-FFF2-40B4-BE49-F238E27FC236}">
              <a16:creationId xmlns:a16="http://schemas.microsoft.com/office/drawing/2014/main" id="{00000000-0008-0000-0200-0000E7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44" name="Text Box 6">
          <a:extLst>
            <a:ext uri="{FF2B5EF4-FFF2-40B4-BE49-F238E27FC236}">
              <a16:creationId xmlns:a16="http://schemas.microsoft.com/office/drawing/2014/main" id="{00000000-0008-0000-0200-0000E8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45" name="Text Box 5">
          <a:extLst>
            <a:ext uri="{FF2B5EF4-FFF2-40B4-BE49-F238E27FC236}">
              <a16:creationId xmlns:a16="http://schemas.microsoft.com/office/drawing/2014/main" id="{00000000-0008-0000-0200-0000E9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46" name="Text Box 6">
          <a:extLst>
            <a:ext uri="{FF2B5EF4-FFF2-40B4-BE49-F238E27FC236}">
              <a16:creationId xmlns:a16="http://schemas.microsoft.com/office/drawing/2014/main" id="{00000000-0008-0000-0200-0000EA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47" name="Text Box 6">
          <a:extLst>
            <a:ext uri="{FF2B5EF4-FFF2-40B4-BE49-F238E27FC236}">
              <a16:creationId xmlns:a16="http://schemas.microsoft.com/office/drawing/2014/main" id="{00000000-0008-0000-0200-0000EB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48" name="Text Box 6">
          <a:extLst>
            <a:ext uri="{FF2B5EF4-FFF2-40B4-BE49-F238E27FC236}">
              <a16:creationId xmlns:a16="http://schemas.microsoft.com/office/drawing/2014/main" id="{00000000-0008-0000-0200-0000EC0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49" name="Text Box 6">
          <a:extLst>
            <a:ext uri="{FF2B5EF4-FFF2-40B4-BE49-F238E27FC236}">
              <a16:creationId xmlns:a16="http://schemas.microsoft.com/office/drawing/2014/main" id="{00000000-0008-0000-0200-0000ED0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50" name="Text Box 6">
          <a:extLst>
            <a:ext uri="{FF2B5EF4-FFF2-40B4-BE49-F238E27FC236}">
              <a16:creationId xmlns:a16="http://schemas.microsoft.com/office/drawing/2014/main" id="{00000000-0008-0000-0200-0000EE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51" name="Text Box 6">
          <a:extLst>
            <a:ext uri="{FF2B5EF4-FFF2-40B4-BE49-F238E27FC236}">
              <a16:creationId xmlns:a16="http://schemas.microsoft.com/office/drawing/2014/main" id="{00000000-0008-0000-0200-0000EF0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52" name="Text Box 6">
          <a:extLst>
            <a:ext uri="{FF2B5EF4-FFF2-40B4-BE49-F238E27FC236}">
              <a16:creationId xmlns:a16="http://schemas.microsoft.com/office/drawing/2014/main" id="{00000000-0008-0000-0200-0000F0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53" name="Text Box 6">
          <a:extLst>
            <a:ext uri="{FF2B5EF4-FFF2-40B4-BE49-F238E27FC236}">
              <a16:creationId xmlns:a16="http://schemas.microsoft.com/office/drawing/2014/main" id="{00000000-0008-0000-0200-0000F1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54" name="Text Box 5">
          <a:extLst>
            <a:ext uri="{FF2B5EF4-FFF2-40B4-BE49-F238E27FC236}">
              <a16:creationId xmlns:a16="http://schemas.microsoft.com/office/drawing/2014/main" id="{00000000-0008-0000-0200-0000F2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55" name="Text Box 6">
          <a:extLst>
            <a:ext uri="{FF2B5EF4-FFF2-40B4-BE49-F238E27FC236}">
              <a16:creationId xmlns:a16="http://schemas.microsoft.com/office/drawing/2014/main" id="{00000000-0008-0000-0200-0000F3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56" name="Text Box 5">
          <a:extLst>
            <a:ext uri="{FF2B5EF4-FFF2-40B4-BE49-F238E27FC236}">
              <a16:creationId xmlns:a16="http://schemas.microsoft.com/office/drawing/2014/main" id="{00000000-0008-0000-0200-0000F4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57" name="Text Box 6">
          <a:extLst>
            <a:ext uri="{FF2B5EF4-FFF2-40B4-BE49-F238E27FC236}">
              <a16:creationId xmlns:a16="http://schemas.microsoft.com/office/drawing/2014/main" id="{00000000-0008-0000-0200-0000F5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58" name="Text Box 5">
          <a:extLst>
            <a:ext uri="{FF2B5EF4-FFF2-40B4-BE49-F238E27FC236}">
              <a16:creationId xmlns:a16="http://schemas.microsoft.com/office/drawing/2014/main" id="{00000000-0008-0000-0200-0000F6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59" name="Text Box 6">
          <a:extLst>
            <a:ext uri="{FF2B5EF4-FFF2-40B4-BE49-F238E27FC236}">
              <a16:creationId xmlns:a16="http://schemas.microsoft.com/office/drawing/2014/main" id="{00000000-0008-0000-0200-0000F7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60" name="Text Box 5">
          <a:extLst>
            <a:ext uri="{FF2B5EF4-FFF2-40B4-BE49-F238E27FC236}">
              <a16:creationId xmlns:a16="http://schemas.microsoft.com/office/drawing/2014/main" id="{00000000-0008-0000-0200-0000F8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61" name="Text Box 6">
          <a:extLst>
            <a:ext uri="{FF2B5EF4-FFF2-40B4-BE49-F238E27FC236}">
              <a16:creationId xmlns:a16="http://schemas.microsoft.com/office/drawing/2014/main" id="{00000000-0008-0000-0200-0000F90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190500"/>
    <xdr:sp macro="" textlink="">
      <xdr:nvSpPr>
        <xdr:cNvPr id="762" name="Text Box 6">
          <a:extLst>
            <a:ext uri="{FF2B5EF4-FFF2-40B4-BE49-F238E27FC236}">
              <a16:creationId xmlns:a16="http://schemas.microsoft.com/office/drawing/2014/main" id="{00000000-0008-0000-0200-0000FA020000}"/>
            </a:ext>
          </a:extLst>
        </xdr:cNvPr>
        <xdr:cNvSpPr txBox="1">
          <a:spLocks noChangeArrowheads="1"/>
        </xdr:cNvSpPr>
      </xdr:nvSpPr>
      <xdr:spPr bwMode="auto">
        <a:xfrm>
          <a:off x="44005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763" name="Text Box 6">
          <a:extLst>
            <a:ext uri="{FF2B5EF4-FFF2-40B4-BE49-F238E27FC236}">
              <a16:creationId xmlns:a16="http://schemas.microsoft.com/office/drawing/2014/main" id="{00000000-0008-0000-0200-0000FB02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190500"/>
    <xdr:sp macro="" textlink="">
      <xdr:nvSpPr>
        <xdr:cNvPr id="764" name="Text Box 6">
          <a:extLst>
            <a:ext uri="{FF2B5EF4-FFF2-40B4-BE49-F238E27FC236}">
              <a16:creationId xmlns:a16="http://schemas.microsoft.com/office/drawing/2014/main" id="{00000000-0008-0000-0200-0000FC020000}"/>
            </a:ext>
          </a:extLst>
        </xdr:cNvPr>
        <xdr:cNvSpPr txBox="1">
          <a:spLocks noChangeArrowheads="1"/>
        </xdr:cNvSpPr>
      </xdr:nvSpPr>
      <xdr:spPr bwMode="auto">
        <a:xfrm>
          <a:off x="44005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190500"/>
    <xdr:sp macro="" textlink="">
      <xdr:nvSpPr>
        <xdr:cNvPr id="765" name="Text Box 6">
          <a:extLst>
            <a:ext uri="{FF2B5EF4-FFF2-40B4-BE49-F238E27FC236}">
              <a16:creationId xmlns:a16="http://schemas.microsoft.com/office/drawing/2014/main" id="{00000000-0008-0000-0200-0000FD020000}"/>
            </a:ext>
          </a:extLst>
        </xdr:cNvPr>
        <xdr:cNvSpPr txBox="1">
          <a:spLocks noChangeArrowheads="1"/>
        </xdr:cNvSpPr>
      </xdr:nvSpPr>
      <xdr:spPr bwMode="auto">
        <a:xfrm>
          <a:off x="44005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66" name="Text Box 6">
          <a:extLst>
            <a:ext uri="{FF2B5EF4-FFF2-40B4-BE49-F238E27FC236}">
              <a16:creationId xmlns:a16="http://schemas.microsoft.com/office/drawing/2014/main" id="{00000000-0008-0000-0200-0000FE02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767" name="Text Box 6">
          <a:extLst>
            <a:ext uri="{FF2B5EF4-FFF2-40B4-BE49-F238E27FC236}">
              <a16:creationId xmlns:a16="http://schemas.microsoft.com/office/drawing/2014/main" id="{00000000-0008-0000-0200-0000FF02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68" name="Text Box 6">
          <a:extLst>
            <a:ext uri="{FF2B5EF4-FFF2-40B4-BE49-F238E27FC236}">
              <a16:creationId xmlns:a16="http://schemas.microsoft.com/office/drawing/2014/main" id="{00000000-0008-0000-0200-000000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69" name="Text Box 6">
          <a:extLst>
            <a:ext uri="{FF2B5EF4-FFF2-40B4-BE49-F238E27FC236}">
              <a16:creationId xmlns:a16="http://schemas.microsoft.com/office/drawing/2014/main" id="{00000000-0008-0000-0200-000001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70" name="Text Box 5">
          <a:extLst>
            <a:ext uri="{FF2B5EF4-FFF2-40B4-BE49-F238E27FC236}">
              <a16:creationId xmlns:a16="http://schemas.microsoft.com/office/drawing/2014/main" id="{00000000-0008-0000-0200-000002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71" name="Text Box 6">
          <a:extLst>
            <a:ext uri="{FF2B5EF4-FFF2-40B4-BE49-F238E27FC236}">
              <a16:creationId xmlns:a16="http://schemas.microsoft.com/office/drawing/2014/main" id="{00000000-0008-0000-0200-000003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772" name="Text Box 6">
          <a:extLst>
            <a:ext uri="{FF2B5EF4-FFF2-40B4-BE49-F238E27FC236}">
              <a16:creationId xmlns:a16="http://schemas.microsoft.com/office/drawing/2014/main" id="{00000000-0008-0000-0200-000004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773" name="Text Box 6">
          <a:extLst>
            <a:ext uri="{FF2B5EF4-FFF2-40B4-BE49-F238E27FC236}">
              <a16:creationId xmlns:a16="http://schemas.microsoft.com/office/drawing/2014/main" id="{00000000-0008-0000-0200-000005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74" name="Text Box 6">
          <a:extLst>
            <a:ext uri="{FF2B5EF4-FFF2-40B4-BE49-F238E27FC236}">
              <a16:creationId xmlns:a16="http://schemas.microsoft.com/office/drawing/2014/main" id="{00000000-0008-0000-0200-000006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775" name="Text Box 6">
          <a:extLst>
            <a:ext uri="{FF2B5EF4-FFF2-40B4-BE49-F238E27FC236}">
              <a16:creationId xmlns:a16="http://schemas.microsoft.com/office/drawing/2014/main" id="{00000000-0008-0000-0200-000007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76" name="Text Box 6">
          <a:extLst>
            <a:ext uri="{FF2B5EF4-FFF2-40B4-BE49-F238E27FC236}">
              <a16:creationId xmlns:a16="http://schemas.microsoft.com/office/drawing/2014/main" id="{00000000-0008-0000-0200-000008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777" name="Text Box 6">
          <a:extLst>
            <a:ext uri="{FF2B5EF4-FFF2-40B4-BE49-F238E27FC236}">
              <a16:creationId xmlns:a16="http://schemas.microsoft.com/office/drawing/2014/main" id="{00000000-0008-0000-0200-000009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78" name="Text Box 5">
          <a:extLst>
            <a:ext uri="{FF2B5EF4-FFF2-40B4-BE49-F238E27FC236}">
              <a16:creationId xmlns:a16="http://schemas.microsoft.com/office/drawing/2014/main" id="{00000000-0008-0000-0200-00000A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79" name="Text Box 6">
          <a:extLst>
            <a:ext uri="{FF2B5EF4-FFF2-40B4-BE49-F238E27FC236}">
              <a16:creationId xmlns:a16="http://schemas.microsoft.com/office/drawing/2014/main" id="{00000000-0008-0000-0200-00000B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780" name="Text Box 6">
          <a:extLst>
            <a:ext uri="{FF2B5EF4-FFF2-40B4-BE49-F238E27FC236}">
              <a16:creationId xmlns:a16="http://schemas.microsoft.com/office/drawing/2014/main" id="{00000000-0008-0000-0200-00000C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81" name="Text Box 6">
          <a:extLst>
            <a:ext uri="{FF2B5EF4-FFF2-40B4-BE49-F238E27FC236}">
              <a16:creationId xmlns:a16="http://schemas.microsoft.com/office/drawing/2014/main" id="{00000000-0008-0000-0200-00000D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82" name="Text Box 6">
          <a:extLst>
            <a:ext uri="{FF2B5EF4-FFF2-40B4-BE49-F238E27FC236}">
              <a16:creationId xmlns:a16="http://schemas.microsoft.com/office/drawing/2014/main" id="{00000000-0008-0000-0200-00000E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83" name="Text Box 5">
          <a:extLst>
            <a:ext uri="{FF2B5EF4-FFF2-40B4-BE49-F238E27FC236}">
              <a16:creationId xmlns:a16="http://schemas.microsoft.com/office/drawing/2014/main" id="{00000000-0008-0000-0200-00000F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84" name="Text Box 6">
          <a:extLst>
            <a:ext uri="{FF2B5EF4-FFF2-40B4-BE49-F238E27FC236}">
              <a16:creationId xmlns:a16="http://schemas.microsoft.com/office/drawing/2014/main" id="{00000000-0008-0000-0200-000010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785" name="Text Box 6">
          <a:extLst>
            <a:ext uri="{FF2B5EF4-FFF2-40B4-BE49-F238E27FC236}">
              <a16:creationId xmlns:a16="http://schemas.microsoft.com/office/drawing/2014/main" id="{00000000-0008-0000-0200-000011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786" name="Text Box 6">
          <a:extLst>
            <a:ext uri="{FF2B5EF4-FFF2-40B4-BE49-F238E27FC236}">
              <a16:creationId xmlns:a16="http://schemas.microsoft.com/office/drawing/2014/main" id="{00000000-0008-0000-0200-000012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87" name="Text Box 5">
          <a:extLst>
            <a:ext uri="{FF2B5EF4-FFF2-40B4-BE49-F238E27FC236}">
              <a16:creationId xmlns:a16="http://schemas.microsoft.com/office/drawing/2014/main" id="{00000000-0008-0000-0200-000013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88" name="Text Box 6">
          <a:extLst>
            <a:ext uri="{FF2B5EF4-FFF2-40B4-BE49-F238E27FC236}">
              <a16:creationId xmlns:a16="http://schemas.microsoft.com/office/drawing/2014/main" id="{00000000-0008-0000-0200-000014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789" name="Text Box 6">
          <a:extLst>
            <a:ext uri="{FF2B5EF4-FFF2-40B4-BE49-F238E27FC236}">
              <a16:creationId xmlns:a16="http://schemas.microsoft.com/office/drawing/2014/main" id="{00000000-0008-0000-0200-000015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90" name="Text Box 5">
          <a:extLst>
            <a:ext uri="{FF2B5EF4-FFF2-40B4-BE49-F238E27FC236}">
              <a16:creationId xmlns:a16="http://schemas.microsoft.com/office/drawing/2014/main" id="{00000000-0008-0000-0200-000016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791" name="Text Box 6">
          <a:extLst>
            <a:ext uri="{FF2B5EF4-FFF2-40B4-BE49-F238E27FC236}">
              <a16:creationId xmlns:a16="http://schemas.microsoft.com/office/drawing/2014/main" id="{00000000-0008-0000-0200-000017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792" name="Text Box 6">
          <a:extLst>
            <a:ext uri="{FF2B5EF4-FFF2-40B4-BE49-F238E27FC236}">
              <a16:creationId xmlns:a16="http://schemas.microsoft.com/office/drawing/2014/main" id="{00000000-0008-0000-0200-000018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793" name="Text Box 6">
          <a:extLst>
            <a:ext uri="{FF2B5EF4-FFF2-40B4-BE49-F238E27FC236}">
              <a16:creationId xmlns:a16="http://schemas.microsoft.com/office/drawing/2014/main" id="{00000000-0008-0000-0200-000019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94" name="Text Box 5">
          <a:extLst>
            <a:ext uri="{FF2B5EF4-FFF2-40B4-BE49-F238E27FC236}">
              <a16:creationId xmlns:a16="http://schemas.microsoft.com/office/drawing/2014/main" id="{00000000-0008-0000-0200-00001A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95" name="Text Box 6">
          <a:extLst>
            <a:ext uri="{FF2B5EF4-FFF2-40B4-BE49-F238E27FC236}">
              <a16:creationId xmlns:a16="http://schemas.microsoft.com/office/drawing/2014/main" id="{00000000-0008-0000-0200-00001B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796" name="Text Box 6">
          <a:extLst>
            <a:ext uri="{FF2B5EF4-FFF2-40B4-BE49-F238E27FC236}">
              <a16:creationId xmlns:a16="http://schemas.microsoft.com/office/drawing/2014/main" id="{00000000-0008-0000-0200-00001C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97" name="Text Box 5">
          <a:extLst>
            <a:ext uri="{FF2B5EF4-FFF2-40B4-BE49-F238E27FC236}">
              <a16:creationId xmlns:a16="http://schemas.microsoft.com/office/drawing/2014/main" id="{00000000-0008-0000-0200-00001D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798" name="Text Box 6">
          <a:extLst>
            <a:ext uri="{FF2B5EF4-FFF2-40B4-BE49-F238E27FC236}">
              <a16:creationId xmlns:a16="http://schemas.microsoft.com/office/drawing/2014/main" id="{00000000-0008-0000-0200-00001E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799" name="Text Box 6">
          <a:extLst>
            <a:ext uri="{FF2B5EF4-FFF2-40B4-BE49-F238E27FC236}">
              <a16:creationId xmlns:a16="http://schemas.microsoft.com/office/drawing/2014/main" id="{00000000-0008-0000-0200-00001F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800" name="Text Box 6">
          <a:extLst>
            <a:ext uri="{FF2B5EF4-FFF2-40B4-BE49-F238E27FC236}">
              <a16:creationId xmlns:a16="http://schemas.microsoft.com/office/drawing/2014/main" id="{00000000-0008-0000-0200-000020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801" name="Text Box 5">
          <a:extLst>
            <a:ext uri="{FF2B5EF4-FFF2-40B4-BE49-F238E27FC236}">
              <a16:creationId xmlns:a16="http://schemas.microsoft.com/office/drawing/2014/main" id="{00000000-0008-0000-0200-000021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802" name="Text Box 6">
          <a:extLst>
            <a:ext uri="{FF2B5EF4-FFF2-40B4-BE49-F238E27FC236}">
              <a16:creationId xmlns:a16="http://schemas.microsoft.com/office/drawing/2014/main" id="{00000000-0008-0000-0200-000022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803" name="Text Box 6">
          <a:extLst>
            <a:ext uri="{FF2B5EF4-FFF2-40B4-BE49-F238E27FC236}">
              <a16:creationId xmlns:a16="http://schemas.microsoft.com/office/drawing/2014/main" id="{00000000-0008-0000-0200-000023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804" name="Text Box 5">
          <a:extLst>
            <a:ext uri="{FF2B5EF4-FFF2-40B4-BE49-F238E27FC236}">
              <a16:creationId xmlns:a16="http://schemas.microsoft.com/office/drawing/2014/main" id="{00000000-0008-0000-0200-000024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805" name="Text Box 6">
          <a:extLst>
            <a:ext uri="{FF2B5EF4-FFF2-40B4-BE49-F238E27FC236}">
              <a16:creationId xmlns:a16="http://schemas.microsoft.com/office/drawing/2014/main" id="{00000000-0008-0000-0200-000025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806" name="Text Box 6">
          <a:extLst>
            <a:ext uri="{FF2B5EF4-FFF2-40B4-BE49-F238E27FC236}">
              <a16:creationId xmlns:a16="http://schemas.microsoft.com/office/drawing/2014/main" id="{00000000-0008-0000-0200-000026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807" name="Text Box 6">
          <a:extLst>
            <a:ext uri="{FF2B5EF4-FFF2-40B4-BE49-F238E27FC236}">
              <a16:creationId xmlns:a16="http://schemas.microsoft.com/office/drawing/2014/main" id="{00000000-0008-0000-0200-000027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808" name="Text Box 6">
          <a:extLst>
            <a:ext uri="{FF2B5EF4-FFF2-40B4-BE49-F238E27FC236}">
              <a16:creationId xmlns:a16="http://schemas.microsoft.com/office/drawing/2014/main" id="{00000000-0008-0000-0200-000028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809" name="Text Box 6">
          <a:extLst>
            <a:ext uri="{FF2B5EF4-FFF2-40B4-BE49-F238E27FC236}">
              <a16:creationId xmlns:a16="http://schemas.microsoft.com/office/drawing/2014/main" id="{00000000-0008-0000-0200-000029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810" name="Text Box 6">
          <a:extLst>
            <a:ext uri="{FF2B5EF4-FFF2-40B4-BE49-F238E27FC236}">
              <a16:creationId xmlns:a16="http://schemas.microsoft.com/office/drawing/2014/main" id="{00000000-0008-0000-0200-00002A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811" name="Text Box 6">
          <a:extLst>
            <a:ext uri="{FF2B5EF4-FFF2-40B4-BE49-F238E27FC236}">
              <a16:creationId xmlns:a16="http://schemas.microsoft.com/office/drawing/2014/main" id="{00000000-0008-0000-0200-00002B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812" name="Text Box 5">
          <a:extLst>
            <a:ext uri="{FF2B5EF4-FFF2-40B4-BE49-F238E27FC236}">
              <a16:creationId xmlns:a16="http://schemas.microsoft.com/office/drawing/2014/main" id="{00000000-0008-0000-0200-00002C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813" name="Text Box 6">
          <a:extLst>
            <a:ext uri="{FF2B5EF4-FFF2-40B4-BE49-F238E27FC236}">
              <a16:creationId xmlns:a16="http://schemas.microsoft.com/office/drawing/2014/main" id="{00000000-0008-0000-0200-00002D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814" name="Text Box 5">
          <a:extLst>
            <a:ext uri="{FF2B5EF4-FFF2-40B4-BE49-F238E27FC236}">
              <a16:creationId xmlns:a16="http://schemas.microsoft.com/office/drawing/2014/main" id="{00000000-0008-0000-0200-00002E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815" name="Text Box 6">
          <a:extLst>
            <a:ext uri="{FF2B5EF4-FFF2-40B4-BE49-F238E27FC236}">
              <a16:creationId xmlns:a16="http://schemas.microsoft.com/office/drawing/2014/main" id="{00000000-0008-0000-0200-00002F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816" name="Text Box 6">
          <a:extLst>
            <a:ext uri="{FF2B5EF4-FFF2-40B4-BE49-F238E27FC236}">
              <a16:creationId xmlns:a16="http://schemas.microsoft.com/office/drawing/2014/main" id="{00000000-0008-0000-0200-000030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817" name="Text Box 6">
          <a:extLst>
            <a:ext uri="{FF2B5EF4-FFF2-40B4-BE49-F238E27FC236}">
              <a16:creationId xmlns:a16="http://schemas.microsoft.com/office/drawing/2014/main" id="{00000000-0008-0000-0200-000031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818" name="Text Box 5">
          <a:extLst>
            <a:ext uri="{FF2B5EF4-FFF2-40B4-BE49-F238E27FC236}">
              <a16:creationId xmlns:a16="http://schemas.microsoft.com/office/drawing/2014/main" id="{00000000-0008-0000-0200-000032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819" name="Text Box 6">
          <a:extLst>
            <a:ext uri="{FF2B5EF4-FFF2-40B4-BE49-F238E27FC236}">
              <a16:creationId xmlns:a16="http://schemas.microsoft.com/office/drawing/2014/main" id="{00000000-0008-0000-0200-000033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820" name="Text Box 6">
          <a:extLst>
            <a:ext uri="{FF2B5EF4-FFF2-40B4-BE49-F238E27FC236}">
              <a16:creationId xmlns:a16="http://schemas.microsoft.com/office/drawing/2014/main" id="{00000000-0008-0000-0200-000034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821" name="Text Box 5">
          <a:extLst>
            <a:ext uri="{FF2B5EF4-FFF2-40B4-BE49-F238E27FC236}">
              <a16:creationId xmlns:a16="http://schemas.microsoft.com/office/drawing/2014/main" id="{00000000-0008-0000-0200-000035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822" name="Text Box 6">
          <a:extLst>
            <a:ext uri="{FF2B5EF4-FFF2-40B4-BE49-F238E27FC236}">
              <a16:creationId xmlns:a16="http://schemas.microsoft.com/office/drawing/2014/main" id="{00000000-0008-0000-0200-000036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823" name="Text Box 6">
          <a:extLst>
            <a:ext uri="{FF2B5EF4-FFF2-40B4-BE49-F238E27FC236}">
              <a16:creationId xmlns:a16="http://schemas.microsoft.com/office/drawing/2014/main" id="{00000000-0008-0000-0200-00003703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824" name="Text Box 6">
          <a:extLst>
            <a:ext uri="{FF2B5EF4-FFF2-40B4-BE49-F238E27FC236}">
              <a16:creationId xmlns:a16="http://schemas.microsoft.com/office/drawing/2014/main" id="{00000000-0008-0000-0200-00003803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825" name="Text Box 6">
          <a:extLst>
            <a:ext uri="{FF2B5EF4-FFF2-40B4-BE49-F238E27FC236}">
              <a16:creationId xmlns:a16="http://schemas.microsoft.com/office/drawing/2014/main" id="{00000000-0008-0000-0200-000039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9375" cy="219075"/>
    <xdr:sp macro="" textlink="">
      <xdr:nvSpPr>
        <xdr:cNvPr id="826" name="Text Box 6">
          <a:extLst>
            <a:ext uri="{FF2B5EF4-FFF2-40B4-BE49-F238E27FC236}">
              <a16:creationId xmlns:a16="http://schemas.microsoft.com/office/drawing/2014/main" id="{00000000-0008-0000-0200-00003A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827" name="Text Box 6">
          <a:extLst>
            <a:ext uri="{FF2B5EF4-FFF2-40B4-BE49-F238E27FC236}">
              <a16:creationId xmlns:a16="http://schemas.microsoft.com/office/drawing/2014/main" id="{00000000-0008-0000-0200-00003B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828" name="Text Box 5">
          <a:extLst>
            <a:ext uri="{FF2B5EF4-FFF2-40B4-BE49-F238E27FC236}">
              <a16:creationId xmlns:a16="http://schemas.microsoft.com/office/drawing/2014/main" id="{00000000-0008-0000-0200-00003C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829" name="Text Box 6">
          <a:extLst>
            <a:ext uri="{FF2B5EF4-FFF2-40B4-BE49-F238E27FC236}">
              <a16:creationId xmlns:a16="http://schemas.microsoft.com/office/drawing/2014/main" id="{00000000-0008-0000-0200-00003D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830" name="Text Box 6">
          <a:extLst>
            <a:ext uri="{FF2B5EF4-FFF2-40B4-BE49-F238E27FC236}">
              <a16:creationId xmlns:a16="http://schemas.microsoft.com/office/drawing/2014/main" id="{00000000-0008-0000-0200-00003E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31" name="Text Box 6">
          <a:extLst>
            <a:ext uri="{FF2B5EF4-FFF2-40B4-BE49-F238E27FC236}">
              <a16:creationId xmlns:a16="http://schemas.microsoft.com/office/drawing/2014/main" id="{00000000-0008-0000-0200-00003F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32" name="Text Box 6">
          <a:extLst>
            <a:ext uri="{FF2B5EF4-FFF2-40B4-BE49-F238E27FC236}">
              <a16:creationId xmlns:a16="http://schemas.microsoft.com/office/drawing/2014/main" id="{00000000-0008-0000-0200-000040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33" name="Text Box 6">
          <a:extLst>
            <a:ext uri="{FF2B5EF4-FFF2-40B4-BE49-F238E27FC236}">
              <a16:creationId xmlns:a16="http://schemas.microsoft.com/office/drawing/2014/main" id="{00000000-0008-0000-0200-000041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190500"/>
    <xdr:sp macro="" textlink="">
      <xdr:nvSpPr>
        <xdr:cNvPr id="834" name="Text Box 6">
          <a:extLst>
            <a:ext uri="{FF2B5EF4-FFF2-40B4-BE49-F238E27FC236}">
              <a16:creationId xmlns:a16="http://schemas.microsoft.com/office/drawing/2014/main" id="{00000000-0008-0000-0200-000042030000}"/>
            </a:ext>
          </a:extLst>
        </xdr:cNvPr>
        <xdr:cNvSpPr txBox="1">
          <a:spLocks noChangeArrowheads="1"/>
        </xdr:cNvSpPr>
      </xdr:nvSpPr>
      <xdr:spPr bwMode="auto">
        <a:xfrm>
          <a:off x="44005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35" name="Text Box 6">
          <a:extLst>
            <a:ext uri="{FF2B5EF4-FFF2-40B4-BE49-F238E27FC236}">
              <a16:creationId xmlns:a16="http://schemas.microsoft.com/office/drawing/2014/main" id="{00000000-0008-0000-0200-000043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36" name="Text Box 6">
          <a:extLst>
            <a:ext uri="{FF2B5EF4-FFF2-40B4-BE49-F238E27FC236}">
              <a16:creationId xmlns:a16="http://schemas.microsoft.com/office/drawing/2014/main" id="{00000000-0008-0000-0200-000044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37" name="Text Box 6">
          <a:extLst>
            <a:ext uri="{FF2B5EF4-FFF2-40B4-BE49-F238E27FC236}">
              <a16:creationId xmlns:a16="http://schemas.microsoft.com/office/drawing/2014/main" id="{00000000-0008-0000-0200-000045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5400"/>
    <xdr:sp macro="" textlink="">
      <xdr:nvSpPr>
        <xdr:cNvPr id="838" name="Text Box 6">
          <a:extLst>
            <a:ext uri="{FF2B5EF4-FFF2-40B4-BE49-F238E27FC236}">
              <a16:creationId xmlns:a16="http://schemas.microsoft.com/office/drawing/2014/main" id="{00000000-0008-0000-0200-000046030000}"/>
            </a:ext>
          </a:extLst>
        </xdr:cNvPr>
        <xdr:cNvSpPr txBox="1">
          <a:spLocks noChangeArrowheads="1"/>
        </xdr:cNvSpPr>
      </xdr:nvSpPr>
      <xdr:spPr bwMode="auto">
        <a:xfrm>
          <a:off x="44005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39" name="Text Box 6">
          <a:extLst>
            <a:ext uri="{FF2B5EF4-FFF2-40B4-BE49-F238E27FC236}">
              <a16:creationId xmlns:a16="http://schemas.microsoft.com/office/drawing/2014/main" id="{00000000-0008-0000-0200-000047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40" name="Text Box 6">
          <a:extLst>
            <a:ext uri="{FF2B5EF4-FFF2-40B4-BE49-F238E27FC236}">
              <a16:creationId xmlns:a16="http://schemas.microsoft.com/office/drawing/2014/main" id="{00000000-0008-0000-0200-000048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41" name="Text Box 6">
          <a:extLst>
            <a:ext uri="{FF2B5EF4-FFF2-40B4-BE49-F238E27FC236}">
              <a16:creationId xmlns:a16="http://schemas.microsoft.com/office/drawing/2014/main" id="{00000000-0008-0000-0200-000049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190500"/>
    <xdr:sp macro="" textlink="">
      <xdr:nvSpPr>
        <xdr:cNvPr id="842" name="Text Box 6">
          <a:extLst>
            <a:ext uri="{FF2B5EF4-FFF2-40B4-BE49-F238E27FC236}">
              <a16:creationId xmlns:a16="http://schemas.microsoft.com/office/drawing/2014/main" id="{00000000-0008-0000-0200-00004A030000}"/>
            </a:ext>
          </a:extLst>
        </xdr:cNvPr>
        <xdr:cNvSpPr txBox="1">
          <a:spLocks noChangeArrowheads="1"/>
        </xdr:cNvSpPr>
      </xdr:nvSpPr>
      <xdr:spPr bwMode="auto">
        <a:xfrm>
          <a:off x="54292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190500"/>
    <xdr:sp macro="" textlink="">
      <xdr:nvSpPr>
        <xdr:cNvPr id="843" name="Text Box 6">
          <a:extLst>
            <a:ext uri="{FF2B5EF4-FFF2-40B4-BE49-F238E27FC236}">
              <a16:creationId xmlns:a16="http://schemas.microsoft.com/office/drawing/2014/main" id="{00000000-0008-0000-0200-00004B030000}"/>
            </a:ext>
          </a:extLst>
        </xdr:cNvPr>
        <xdr:cNvSpPr txBox="1">
          <a:spLocks noChangeArrowheads="1"/>
        </xdr:cNvSpPr>
      </xdr:nvSpPr>
      <xdr:spPr bwMode="auto">
        <a:xfrm>
          <a:off x="54292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844" name="Text Box 6">
          <a:extLst>
            <a:ext uri="{FF2B5EF4-FFF2-40B4-BE49-F238E27FC236}">
              <a16:creationId xmlns:a16="http://schemas.microsoft.com/office/drawing/2014/main" id="{00000000-0008-0000-0200-00004C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845" name="Text Box 5">
          <a:extLst>
            <a:ext uri="{FF2B5EF4-FFF2-40B4-BE49-F238E27FC236}">
              <a16:creationId xmlns:a16="http://schemas.microsoft.com/office/drawing/2014/main" id="{00000000-0008-0000-0200-00004D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846" name="Text Box 6">
          <a:extLst>
            <a:ext uri="{FF2B5EF4-FFF2-40B4-BE49-F238E27FC236}">
              <a16:creationId xmlns:a16="http://schemas.microsoft.com/office/drawing/2014/main" id="{00000000-0008-0000-0200-00004E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9375" cy="219075"/>
    <xdr:sp macro="" textlink="">
      <xdr:nvSpPr>
        <xdr:cNvPr id="847" name="Text Box 6">
          <a:extLst>
            <a:ext uri="{FF2B5EF4-FFF2-40B4-BE49-F238E27FC236}">
              <a16:creationId xmlns:a16="http://schemas.microsoft.com/office/drawing/2014/main" id="{00000000-0008-0000-0200-00004F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848" name="Text Box 5">
          <a:extLst>
            <a:ext uri="{FF2B5EF4-FFF2-40B4-BE49-F238E27FC236}">
              <a16:creationId xmlns:a16="http://schemas.microsoft.com/office/drawing/2014/main" id="{00000000-0008-0000-0200-000050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849" name="Text Box 6">
          <a:extLst>
            <a:ext uri="{FF2B5EF4-FFF2-40B4-BE49-F238E27FC236}">
              <a16:creationId xmlns:a16="http://schemas.microsoft.com/office/drawing/2014/main" id="{00000000-0008-0000-0200-000051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0"/>
    <xdr:sp macro="" textlink="">
      <xdr:nvSpPr>
        <xdr:cNvPr id="850" name="Text Box 6">
          <a:extLst>
            <a:ext uri="{FF2B5EF4-FFF2-40B4-BE49-F238E27FC236}">
              <a16:creationId xmlns:a16="http://schemas.microsoft.com/office/drawing/2014/main" id="{00000000-0008-0000-0200-000052030000}"/>
            </a:ext>
          </a:extLst>
        </xdr:cNvPr>
        <xdr:cNvSpPr txBox="1">
          <a:spLocks noChangeArrowheads="1"/>
        </xdr:cNvSpPr>
      </xdr:nvSpPr>
      <xdr:spPr bwMode="auto">
        <a:xfrm>
          <a:off x="5429250" y="65246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190500"/>
    <xdr:sp macro="" textlink="">
      <xdr:nvSpPr>
        <xdr:cNvPr id="851" name="Text Box 6">
          <a:extLst>
            <a:ext uri="{FF2B5EF4-FFF2-40B4-BE49-F238E27FC236}">
              <a16:creationId xmlns:a16="http://schemas.microsoft.com/office/drawing/2014/main" id="{00000000-0008-0000-0200-000053030000}"/>
            </a:ext>
          </a:extLst>
        </xdr:cNvPr>
        <xdr:cNvSpPr txBox="1">
          <a:spLocks noChangeArrowheads="1"/>
        </xdr:cNvSpPr>
      </xdr:nvSpPr>
      <xdr:spPr bwMode="auto">
        <a:xfrm>
          <a:off x="54292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5400"/>
    <xdr:sp macro="" textlink="">
      <xdr:nvSpPr>
        <xdr:cNvPr id="852" name="Text Box 6">
          <a:extLst>
            <a:ext uri="{FF2B5EF4-FFF2-40B4-BE49-F238E27FC236}">
              <a16:creationId xmlns:a16="http://schemas.microsoft.com/office/drawing/2014/main" id="{00000000-0008-0000-0200-000054030000}"/>
            </a:ext>
          </a:extLst>
        </xdr:cNvPr>
        <xdr:cNvSpPr txBox="1">
          <a:spLocks noChangeArrowheads="1"/>
        </xdr:cNvSpPr>
      </xdr:nvSpPr>
      <xdr:spPr bwMode="auto">
        <a:xfrm>
          <a:off x="54292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9375" cy="219075"/>
    <xdr:sp macro="" textlink="">
      <xdr:nvSpPr>
        <xdr:cNvPr id="853" name="Text Box 6">
          <a:extLst>
            <a:ext uri="{FF2B5EF4-FFF2-40B4-BE49-F238E27FC236}">
              <a16:creationId xmlns:a16="http://schemas.microsoft.com/office/drawing/2014/main" id="{00000000-0008-0000-0200-000055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9375" cy="219075"/>
    <xdr:sp macro="" textlink="">
      <xdr:nvSpPr>
        <xdr:cNvPr id="854" name="Text Box 6">
          <a:extLst>
            <a:ext uri="{FF2B5EF4-FFF2-40B4-BE49-F238E27FC236}">
              <a16:creationId xmlns:a16="http://schemas.microsoft.com/office/drawing/2014/main" id="{00000000-0008-0000-0200-000056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190500"/>
    <xdr:sp macro="" textlink="">
      <xdr:nvSpPr>
        <xdr:cNvPr id="855" name="Text Box 6">
          <a:extLst>
            <a:ext uri="{FF2B5EF4-FFF2-40B4-BE49-F238E27FC236}">
              <a16:creationId xmlns:a16="http://schemas.microsoft.com/office/drawing/2014/main" id="{00000000-0008-0000-0200-000057030000}"/>
            </a:ext>
          </a:extLst>
        </xdr:cNvPr>
        <xdr:cNvSpPr txBox="1">
          <a:spLocks noChangeArrowheads="1"/>
        </xdr:cNvSpPr>
      </xdr:nvSpPr>
      <xdr:spPr bwMode="auto">
        <a:xfrm>
          <a:off x="54292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190500"/>
    <xdr:sp macro="" textlink="">
      <xdr:nvSpPr>
        <xdr:cNvPr id="856" name="Text Box 6">
          <a:extLst>
            <a:ext uri="{FF2B5EF4-FFF2-40B4-BE49-F238E27FC236}">
              <a16:creationId xmlns:a16="http://schemas.microsoft.com/office/drawing/2014/main" id="{00000000-0008-0000-0200-000058030000}"/>
            </a:ext>
          </a:extLst>
        </xdr:cNvPr>
        <xdr:cNvSpPr txBox="1">
          <a:spLocks noChangeArrowheads="1"/>
        </xdr:cNvSpPr>
      </xdr:nvSpPr>
      <xdr:spPr bwMode="auto">
        <a:xfrm>
          <a:off x="54292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9375" cy="219075"/>
    <xdr:sp macro="" textlink="">
      <xdr:nvSpPr>
        <xdr:cNvPr id="857" name="Text Box 6">
          <a:extLst>
            <a:ext uri="{FF2B5EF4-FFF2-40B4-BE49-F238E27FC236}">
              <a16:creationId xmlns:a16="http://schemas.microsoft.com/office/drawing/2014/main" id="{00000000-0008-0000-0200-000059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9375" cy="219075"/>
    <xdr:sp macro="" textlink="">
      <xdr:nvSpPr>
        <xdr:cNvPr id="858" name="Text Box 6">
          <a:extLst>
            <a:ext uri="{FF2B5EF4-FFF2-40B4-BE49-F238E27FC236}">
              <a16:creationId xmlns:a16="http://schemas.microsoft.com/office/drawing/2014/main" id="{00000000-0008-0000-0200-00005A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190500"/>
    <xdr:sp macro="" textlink="">
      <xdr:nvSpPr>
        <xdr:cNvPr id="859" name="Text Box 6">
          <a:extLst>
            <a:ext uri="{FF2B5EF4-FFF2-40B4-BE49-F238E27FC236}">
              <a16:creationId xmlns:a16="http://schemas.microsoft.com/office/drawing/2014/main" id="{00000000-0008-0000-0200-00005B030000}"/>
            </a:ext>
          </a:extLst>
        </xdr:cNvPr>
        <xdr:cNvSpPr txBox="1">
          <a:spLocks noChangeArrowheads="1"/>
        </xdr:cNvSpPr>
      </xdr:nvSpPr>
      <xdr:spPr bwMode="auto">
        <a:xfrm>
          <a:off x="54292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9375" cy="219075"/>
    <xdr:sp macro="" textlink="">
      <xdr:nvSpPr>
        <xdr:cNvPr id="860" name="Text Box 6">
          <a:extLst>
            <a:ext uri="{FF2B5EF4-FFF2-40B4-BE49-F238E27FC236}">
              <a16:creationId xmlns:a16="http://schemas.microsoft.com/office/drawing/2014/main" id="{00000000-0008-0000-0200-00005C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61" name="Text Box 6">
          <a:extLst>
            <a:ext uri="{FF2B5EF4-FFF2-40B4-BE49-F238E27FC236}">
              <a16:creationId xmlns:a16="http://schemas.microsoft.com/office/drawing/2014/main" id="{00000000-0008-0000-0200-00005D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62" name="Text Box 6">
          <a:extLst>
            <a:ext uri="{FF2B5EF4-FFF2-40B4-BE49-F238E27FC236}">
              <a16:creationId xmlns:a16="http://schemas.microsoft.com/office/drawing/2014/main" id="{00000000-0008-0000-0200-00005E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63" name="Text Box 6">
          <a:extLst>
            <a:ext uri="{FF2B5EF4-FFF2-40B4-BE49-F238E27FC236}">
              <a16:creationId xmlns:a16="http://schemas.microsoft.com/office/drawing/2014/main" id="{00000000-0008-0000-0200-00005F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64" name="Text Box 6">
          <a:extLst>
            <a:ext uri="{FF2B5EF4-FFF2-40B4-BE49-F238E27FC236}">
              <a16:creationId xmlns:a16="http://schemas.microsoft.com/office/drawing/2014/main" id="{00000000-0008-0000-0200-000060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65" name="Text Box 5">
          <a:extLst>
            <a:ext uri="{FF2B5EF4-FFF2-40B4-BE49-F238E27FC236}">
              <a16:creationId xmlns:a16="http://schemas.microsoft.com/office/drawing/2014/main" id="{00000000-0008-0000-0200-000061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66" name="Text Box 6">
          <a:extLst>
            <a:ext uri="{FF2B5EF4-FFF2-40B4-BE49-F238E27FC236}">
              <a16:creationId xmlns:a16="http://schemas.microsoft.com/office/drawing/2014/main" id="{00000000-0008-0000-0200-000062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67" name="Text Box 6">
          <a:extLst>
            <a:ext uri="{FF2B5EF4-FFF2-40B4-BE49-F238E27FC236}">
              <a16:creationId xmlns:a16="http://schemas.microsoft.com/office/drawing/2014/main" id="{00000000-0008-0000-0200-000063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68" name="Text Box 6">
          <a:extLst>
            <a:ext uri="{FF2B5EF4-FFF2-40B4-BE49-F238E27FC236}">
              <a16:creationId xmlns:a16="http://schemas.microsoft.com/office/drawing/2014/main" id="{00000000-0008-0000-0200-000064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69" name="Text Box 6">
          <a:extLst>
            <a:ext uri="{FF2B5EF4-FFF2-40B4-BE49-F238E27FC236}">
              <a16:creationId xmlns:a16="http://schemas.microsoft.com/office/drawing/2014/main" id="{00000000-0008-0000-0200-000065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70" name="Text Box 6">
          <a:extLst>
            <a:ext uri="{FF2B5EF4-FFF2-40B4-BE49-F238E27FC236}">
              <a16:creationId xmlns:a16="http://schemas.microsoft.com/office/drawing/2014/main" id="{00000000-0008-0000-0200-000066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71" name="Text Box 6">
          <a:extLst>
            <a:ext uri="{FF2B5EF4-FFF2-40B4-BE49-F238E27FC236}">
              <a16:creationId xmlns:a16="http://schemas.microsoft.com/office/drawing/2014/main" id="{00000000-0008-0000-0200-000067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72" name="Text Box 6">
          <a:extLst>
            <a:ext uri="{FF2B5EF4-FFF2-40B4-BE49-F238E27FC236}">
              <a16:creationId xmlns:a16="http://schemas.microsoft.com/office/drawing/2014/main" id="{00000000-0008-0000-0200-000068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73" name="Text Box 5">
          <a:extLst>
            <a:ext uri="{FF2B5EF4-FFF2-40B4-BE49-F238E27FC236}">
              <a16:creationId xmlns:a16="http://schemas.microsoft.com/office/drawing/2014/main" id="{00000000-0008-0000-0200-000069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74" name="Text Box 6">
          <a:extLst>
            <a:ext uri="{FF2B5EF4-FFF2-40B4-BE49-F238E27FC236}">
              <a16:creationId xmlns:a16="http://schemas.microsoft.com/office/drawing/2014/main" id="{00000000-0008-0000-0200-00006A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75" name="Text Box 6">
          <a:extLst>
            <a:ext uri="{FF2B5EF4-FFF2-40B4-BE49-F238E27FC236}">
              <a16:creationId xmlns:a16="http://schemas.microsoft.com/office/drawing/2014/main" id="{00000000-0008-0000-0200-00006B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76" name="Text Box 6">
          <a:extLst>
            <a:ext uri="{FF2B5EF4-FFF2-40B4-BE49-F238E27FC236}">
              <a16:creationId xmlns:a16="http://schemas.microsoft.com/office/drawing/2014/main" id="{00000000-0008-0000-0200-00006C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77" name="Text Box 6">
          <a:extLst>
            <a:ext uri="{FF2B5EF4-FFF2-40B4-BE49-F238E27FC236}">
              <a16:creationId xmlns:a16="http://schemas.microsoft.com/office/drawing/2014/main" id="{00000000-0008-0000-0200-00006D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78" name="Text Box 5">
          <a:extLst>
            <a:ext uri="{FF2B5EF4-FFF2-40B4-BE49-F238E27FC236}">
              <a16:creationId xmlns:a16="http://schemas.microsoft.com/office/drawing/2014/main" id="{00000000-0008-0000-0200-00006E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79" name="Text Box 6">
          <a:extLst>
            <a:ext uri="{FF2B5EF4-FFF2-40B4-BE49-F238E27FC236}">
              <a16:creationId xmlns:a16="http://schemas.microsoft.com/office/drawing/2014/main" id="{00000000-0008-0000-0200-00006F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80" name="Text Box 6">
          <a:extLst>
            <a:ext uri="{FF2B5EF4-FFF2-40B4-BE49-F238E27FC236}">
              <a16:creationId xmlns:a16="http://schemas.microsoft.com/office/drawing/2014/main" id="{00000000-0008-0000-0200-000070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81" name="Text Box 6">
          <a:extLst>
            <a:ext uri="{FF2B5EF4-FFF2-40B4-BE49-F238E27FC236}">
              <a16:creationId xmlns:a16="http://schemas.microsoft.com/office/drawing/2014/main" id="{00000000-0008-0000-0200-000071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82" name="Text Box 5">
          <a:extLst>
            <a:ext uri="{FF2B5EF4-FFF2-40B4-BE49-F238E27FC236}">
              <a16:creationId xmlns:a16="http://schemas.microsoft.com/office/drawing/2014/main" id="{00000000-0008-0000-0200-000072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83" name="Text Box 6">
          <a:extLst>
            <a:ext uri="{FF2B5EF4-FFF2-40B4-BE49-F238E27FC236}">
              <a16:creationId xmlns:a16="http://schemas.microsoft.com/office/drawing/2014/main" id="{00000000-0008-0000-0200-000073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84" name="Text Box 6">
          <a:extLst>
            <a:ext uri="{FF2B5EF4-FFF2-40B4-BE49-F238E27FC236}">
              <a16:creationId xmlns:a16="http://schemas.microsoft.com/office/drawing/2014/main" id="{00000000-0008-0000-0200-000074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85" name="Text Box 5">
          <a:extLst>
            <a:ext uri="{FF2B5EF4-FFF2-40B4-BE49-F238E27FC236}">
              <a16:creationId xmlns:a16="http://schemas.microsoft.com/office/drawing/2014/main" id="{00000000-0008-0000-0200-000075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86" name="Text Box 6">
          <a:extLst>
            <a:ext uri="{FF2B5EF4-FFF2-40B4-BE49-F238E27FC236}">
              <a16:creationId xmlns:a16="http://schemas.microsoft.com/office/drawing/2014/main" id="{00000000-0008-0000-0200-000076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87" name="Text Box 6">
          <a:extLst>
            <a:ext uri="{FF2B5EF4-FFF2-40B4-BE49-F238E27FC236}">
              <a16:creationId xmlns:a16="http://schemas.microsoft.com/office/drawing/2014/main" id="{00000000-0008-0000-0200-000077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88" name="Text Box 6">
          <a:extLst>
            <a:ext uri="{FF2B5EF4-FFF2-40B4-BE49-F238E27FC236}">
              <a16:creationId xmlns:a16="http://schemas.microsoft.com/office/drawing/2014/main" id="{00000000-0008-0000-0200-000078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89" name="Text Box 5">
          <a:extLst>
            <a:ext uri="{FF2B5EF4-FFF2-40B4-BE49-F238E27FC236}">
              <a16:creationId xmlns:a16="http://schemas.microsoft.com/office/drawing/2014/main" id="{00000000-0008-0000-0200-000079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90" name="Text Box 6">
          <a:extLst>
            <a:ext uri="{FF2B5EF4-FFF2-40B4-BE49-F238E27FC236}">
              <a16:creationId xmlns:a16="http://schemas.microsoft.com/office/drawing/2014/main" id="{00000000-0008-0000-0200-00007A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91" name="Text Box 6">
          <a:extLst>
            <a:ext uri="{FF2B5EF4-FFF2-40B4-BE49-F238E27FC236}">
              <a16:creationId xmlns:a16="http://schemas.microsoft.com/office/drawing/2014/main" id="{00000000-0008-0000-0200-00007B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92" name="Text Box 5">
          <a:extLst>
            <a:ext uri="{FF2B5EF4-FFF2-40B4-BE49-F238E27FC236}">
              <a16:creationId xmlns:a16="http://schemas.microsoft.com/office/drawing/2014/main" id="{00000000-0008-0000-0200-00007C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93" name="Text Box 6">
          <a:extLst>
            <a:ext uri="{FF2B5EF4-FFF2-40B4-BE49-F238E27FC236}">
              <a16:creationId xmlns:a16="http://schemas.microsoft.com/office/drawing/2014/main" id="{00000000-0008-0000-0200-00007D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94" name="Text Box 6">
          <a:extLst>
            <a:ext uri="{FF2B5EF4-FFF2-40B4-BE49-F238E27FC236}">
              <a16:creationId xmlns:a16="http://schemas.microsoft.com/office/drawing/2014/main" id="{00000000-0008-0000-0200-00007E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95" name="Text Box 6">
          <a:extLst>
            <a:ext uri="{FF2B5EF4-FFF2-40B4-BE49-F238E27FC236}">
              <a16:creationId xmlns:a16="http://schemas.microsoft.com/office/drawing/2014/main" id="{00000000-0008-0000-0200-00007F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96" name="Text Box 5">
          <a:extLst>
            <a:ext uri="{FF2B5EF4-FFF2-40B4-BE49-F238E27FC236}">
              <a16:creationId xmlns:a16="http://schemas.microsoft.com/office/drawing/2014/main" id="{00000000-0008-0000-0200-000080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97" name="Text Box 6">
          <a:extLst>
            <a:ext uri="{FF2B5EF4-FFF2-40B4-BE49-F238E27FC236}">
              <a16:creationId xmlns:a16="http://schemas.microsoft.com/office/drawing/2014/main" id="{00000000-0008-0000-0200-000081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898" name="Text Box 6">
          <a:extLst>
            <a:ext uri="{FF2B5EF4-FFF2-40B4-BE49-F238E27FC236}">
              <a16:creationId xmlns:a16="http://schemas.microsoft.com/office/drawing/2014/main" id="{00000000-0008-0000-0200-000082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899" name="Text Box 5">
          <a:extLst>
            <a:ext uri="{FF2B5EF4-FFF2-40B4-BE49-F238E27FC236}">
              <a16:creationId xmlns:a16="http://schemas.microsoft.com/office/drawing/2014/main" id="{00000000-0008-0000-0200-000083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900" name="Text Box 6">
          <a:extLst>
            <a:ext uri="{FF2B5EF4-FFF2-40B4-BE49-F238E27FC236}">
              <a16:creationId xmlns:a16="http://schemas.microsoft.com/office/drawing/2014/main" id="{00000000-0008-0000-0200-000084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901" name="Text Box 6">
          <a:extLst>
            <a:ext uri="{FF2B5EF4-FFF2-40B4-BE49-F238E27FC236}">
              <a16:creationId xmlns:a16="http://schemas.microsoft.com/office/drawing/2014/main" id="{00000000-0008-0000-0200-000085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902" name="Text Box 6">
          <a:extLst>
            <a:ext uri="{FF2B5EF4-FFF2-40B4-BE49-F238E27FC236}">
              <a16:creationId xmlns:a16="http://schemas.microsoft.com/office/drawing/2014/main" id="{00000000-0008-0000-0200-000086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903" name="Text Box 6">
          <a:extLst>
            <a:ext uri="{FF2B5EF4-FFF2-40B4-BE49-F238E27FC236}">
              <a16:creationId xmlns:a16="http://schemas.microsoft.com/office/drawing/2014/main" id="{00000000-0008-0000-0200-000087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904" name="Text Box 6">
          <a:extLst>
            <a:ext uri="{FF2B5EF4-FFF2-40B4-BE49-F238E27FC236}">
              <a16:creationId xmlns:a16="http://schemas.microsoft.com/office/drawing/2014/main" id="{00000000-0008-0000-0200-000088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905" name="Text Box 6">
          <a:extLst>
            <a:ext uri="{FF2B5EF4-FFF2-40B4-BE49-F238E27FC236}">
              <a16:creationId xmlns:a16="http://schemas.microsoft.com/office/drawing/2014/main" id="{00000000-0008-0000-0200-000089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906" name="Text Box 6">
          <a:extLst>
            <a:ext uri="{FF2B5EF4-FFF2-40B4-BE49-F238E27FC236}">
              <a16:creationId xmlns:a16="http://schemas.microsoft.com/office/drawing/2014/main" id="{00000000-0008-0000-0200-00008A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907" name="Text Box 5">
          <a:extLst>
            <a:ext uri="{FF2B5EF4-FFF2-40B4-BE49-F238E27FC236}">
              <a16:creationId xmlns:a16="http://schemas.microsoft.com/office/drawing/2014/main" id="{00000000-0008-0000-0200-00008B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908" name="Text Box 6">
          <a:extLst>
            <a:ext uri="{FF2B5EF4-FFF2-40B4-BE49-F238E27FC236}">
              <a16:creationId xmlns:a16="http://schemas.microsoft.com/office/drawing/2014/main" id="{00000000-0008-0000-0200-00008C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909" name="Text Box 5">
          <a:extLst>
            <a:ext uri="{FF2B5EF4-FFF2-40B4-BE49-F238E27FC236}">
              <a16:creationId xmlns:a16="http://schemas.microsoft.com/office/drawing/2014/main" id="{00000000-0008-0000-0200-00008D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910" name="Text Box 6">
          <a:extLst>
            <a:ext uri="{FF2B5EF4-FFF2-40B4-BE49-F238E27FC236}">
              <a16:creationId xmlns:a16="http://schemas.microsoft.com/office/drawing/2014/main" id="{00000000-0008-0000-0200-00008E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911" name="Text Box 6">
          <a:extLst>
            <a:ext uri="{FF2B5EF4-FFF2-40B4-BE49-F238E27FC236}">
              <a16:creationId xmlns:a16="http://schemas.microsoft.com/office/drawing/2014/main" id="{00000000-0008-0000-0200-00008F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912" name="Text Box 6">
          <a:extLst>
            <a:ext uri="{FF2B5EF4-FFF2-40B4-BE49-F238E27FC236}">
              <a16:creationId xmlns:a16="http://schemas.microsoft.com/office/drawing/2014/main" id="{00000000-0008-0000-0200-000090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913" name="Text Box 5">
          <a:extLst>
            <a:ext uri="{FF2B5EF4-FFF2-40B4-BE49-F238E27FC236}">
              <a16:creationId xmlns:a16="http://schemas.microsoft.com/office/drawing/2014/main" id="{00000000-0008-0000-0200-000091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914" name="Text Box 6">
          <a:extLst>
            <a:ext uri="{FF2B5EF4-FFF2-40B4-BE49-F238E27FC236}">
              <a16:creationId xmlns:a16="http://schemas.microsoft.com/office/drawing/2014/main" id="{00000000-0008-0000-0200-000092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915" name="Text Box 6">
          <a:extLst>
            <a:ext uri="{FF2B5EF4-FFF2-40B4-BE49-F238E27FC236}">
              <a16:creationId xmlns:a16="http://schemas.microsoft.com/office/drawing/2014/main" id="{00000000-0008-0000-0200-000093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916" name="Text Box 5">
          <a:extLst>
            <a:ext uri="{FF2B5EF4-FFF2-40B4-BE49-F238E27FC236}">
              <a16:creationId xmlns:a16="http://schemas.microsoft.com/office/drawing/2014/main" id="{00000000-0008-0000-0200-000094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917" name="Text Box 6">
          <a:extLst>
            <a:ext uri="{FF2B5EF4-FFF2-40B4-BE49-F238E27FC236}">
              <a16:creationId xmlns:a16="http://schemas.microsoft.com/office/drawing/2014/main" id="{00000000-0008-0000-0200-000095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9375" cy="219075"/>
    <xdr:sp macro="" textlink="">
      <xdr:nvSpPr>
        <xdr:cNvPr id="918" name="Text Box 6">
          <a:extLst>
            <a:ext uri="{FF2B5EF4-FFF2-40B4-BE49-F238E27FC236}">
              <a16:creationId xmlns:a16="http://schemas.microsoft.com/office/drawing/2014/main" id="{00000000-0008-0000-0200-00009603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xdr:row>
      <xdr:rowOff>266700</xdr:rowOff>
    </xdr:from>
    <xdr:ext cx="76200" cy="215900"/>
    <xdr:sp macro="" textlink="">
      <xdr:nvSpPr>
        <xdr:cNvPr id="919" name="Text Box 5">
          <a:extLst>
            <a:ext uri="{FF2B5EF4-FFF2-40B4-BE49-F238E27FC236}">
              <a16:creationId xmlns:a16="http://schemas.microsoft.com/office/drawing/2014/main" id="{00000000-0008-0000-0200-00009703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190500"/>
    <xdr:sp macro="" textlink="">
      <xdr:nvSpPr>
        <xdr:cNvPr id="920" name="Text Box 6">
          <a:extLst>
            <a:ext uri="{FF2B5EF4-FFF2-40B4-BE49-F238E27FC236}">
              <a16:creationId xmlns:a16="http://schemas.microsoft.com/office/drawing/2014/main" id="{00000000-0008-0000-0200-000098030000}"/>
            </a:ext>
          </a:extLst>
        </xdr:cNvPr>
        <xdr:cNvSpPr txBox="1">
          <a:spLocks noChangeArrowheads="1"/>
        </xdr:cNvSpPr>
      </xdr:nvSpPr>
      <xdr:spPr bwMode="auto">
        <a:xfrm>
          <a:off x="44005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190500"/>
    <xdr:sp macro="" textlink="">
      <xdr:nvSpPr>
        <xdr:cNvPr id="921" name="Text Box 6">
          <a:extLst>
            <a:ext uri="{FF2B5EF4-FFF2-40B4-BE49-F238E27FC236}">
              <a16:creationId xmlns:a16="http://schemas.microsoft.com/office/drawing/2014/main" id="{00000000-0008-0000-0200-000099030000}"/>
            </a:ext>
          </a:extLst>
        </xdr:cNvPr>
        <xdr:cNvSpPr txBox="1">
          <a:spLocks noChangeArrowheads="1"/>
        </xdr:cNvSpPr>
      </xdr:nvSpPr>
      <xdr:spPr bwMode="auto">
        <a:xfrm>
          <a:off x="44005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190500"/>
    <xdr:sp macro="" textlink="">
      <xdr:nvSpPr>
        <xdr:cNvPr id="922" name="Text Box 6">
          <a:extLst>
            <a:ext uri="{FF2B5EF4-FFF2-40B4-BE49-F238E27FC236}">
              <a16:creationId xmlns:a16="http://schemas.microsoft.com/office/drawing/2014/main" id="{00000000-0008-0000-0200-00009A030000}"/>
            </a:ext>
          </a:extLst>
        </xdr:cNvPr>
        <xdr:cNvSpPr txBox="1">
          <a:spLocks noChangeArrowheads="1"/>
        </xdr:cNvSpPr>
      </xdr:nvSpPr>
      <xdr:spPr bwMode="auto">
        <a:xfrm>
          <a:off x="44005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923" name="Text Box 5">
          <a:extLst>
            <a:ext uri="{FF2B5EF4-FFF2-40B4-BE49-F238E27FC236}">
              <a16:creationId xmlns:a16="http://schemas.microsoft.com/office/drawing/2014/main" id="{00000000-0008-0000-0200-00009B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924" name="Text Box 5">
          <a:extLst>
            <a:ext uri="{FF2B5EF4-FFF2-40B4-BE49-F238E27FC236}">
              <a16:creationId xmlns:a16="http://schemas.microsoft.com/office/drawing/2014/main" id="{00000000-0008-0000-0200-00009C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925" name="Text Box 6">
          <a:extLst>
            <a:ext uri="{FF2B5EF4-FFF2-40B4-BE49-F238E27FC236}">
              <a16:creationId xmlns:a16="http://schemas.microsoft.com/office/drawing/2014/main" id="{00000000-0008-0000-0200-00009D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9375" cy="219075"/>
    <xdr:sp macro="" textlink="">
      <xdr:nvSpPr>
        <xdr:cNvPr id="926" name="Text Box 6">
          <a:extLst>
            <a:ext uri="{FF2B5EF4-FFF2-40B4-BE49-F238E27FC236}">
              <a16:creationId xmlns:a16="http://schemas.microsoft.com/office/drawing/2014/main" id="{00000000-0008-0000-0200-00009E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927" name="Text Box 6">
          <a:extLst>
            <a:ext uri="{FF2B5EF4-FFF2-40B4-BE49-F238E27FC236}">
              <a16:creationId xmlns:a16="http://schemas.microsoft.com/office/drawing/2014/main" id="{00000000-0008-0000-0200-00009F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9375" cy="219075"/>
    <xdr:sp macro="" textlink="">
      <xdr:nvSpPr>
        <xdr:cNvPr id="928" name="Text Box 6">
          <a:extLst>
            <a:ext uri="{FF2B5EF4-FFF2-40B4-BE49-F238E27FC236}">
              <a16:creationId xmlns:a16="http://schemas.microsoft.com/office/drawing/2014/main" id="{00000000-0008-0000-0200-0000A0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929" name="Text Box 6">
          <a:extLst>
            <a:ext uri="{FF2B5EF4-FFF2-40B4-BE49-F238E27FC236}">
              <a16:creationId xmlns:a16="http://schemas.microsoft.com/office/drawing/2014/main" id="{00000000-0008-0000-0200-0000A1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930" name="Text Box 5">
          <a:extLst>
            <a:ext uri="{FF2B5EF4-FFF2-40B4-BE49-F238E27FC236}">
              <a16:creationId xmlns:a16="http://schemas.microsoft.com/office/drawing/2014/main" id="{00000000-0008-0000-0200-0000A2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931" name="Text Box 6">
          <a:extLst>
            <a:ext uri="{FF2B5EF4-FFF2-40B4-BE49-F238E27FC236}">
              <a16:creationId xmlns:a16="http://schemas.microsoft.com/office/drawing/2014/main" id="{00000000-0008-0000-0200-0000A3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932" name="Text Box 6">
          <a:extLst>
            <a:ext uri="{FF2B5EF4-FFF2-40B4-BE49-F238E27FC236}">
              <a16:creationId xmlns:a16="http://schemas.microsoft.com/office/drawing/2014/main" id="{00000000-0008-0000-0200-0000A4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933" name="Text Box 5">
          <a:extLst>
            <a:ext uri="{FF2B5EF4-FFF2-40B4-BE49-F238E27FC236}">
              <a16:creationId xmlns:a16="http://schemas.microsoft.com/office/drawing/2014/main" id="{00000000-0008-0000-0200-0000A5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934" name="Text Box 6">
          <a:extLst>
            <a:ext uri="{FF2B5EF4-FFF2-40B4-BE49-F238E27FC236}">
              <a16:creationId xmlns:a16="http://schemas.microsoft.com/office/drawing/2014/main" id="{00000000-0008-0000-0200-0000A603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935" name="Text Box 6">
          <a:extLst>
            <a:ext uri="{FF2B5EF4-FFF2-40B4-BE49-F238E27FC236}">
              <a16:creationId xmlns:a16="http://schemas.microsoft.com/office/drawing/2014/main" id="{00000000-0008-0000-0200-0000A703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36" name="Text Box 6">
          <a:extLst>
            <a:ext uri="{FF2B5EF4-FFF2-40B4-BE49-F238E27FC236}">
              <a16:creationId xmlns:a16="http://schemas.microsoft.com/office/drawing/2014/main" id="{00000000-0008-0000-0200-0000A8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37" name="Text Box 5">
          <a:extLst>
            <a:ext uri="{FF2B5EF4-FFF2-40B4-BE49-F238E27FC236}">
              <a16:creationId xmlns:a16="http://schemas.microsoft.com/office/drawing/2014/main" id="{00000000-0008-0000-0200-0000A9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38" name="Text Box 6">
          <a:extLst>
            <a:ext uri="{FF2B5EF4-FFF2-40B4-BE49-F238E27FC236}">
              <a16:creationId xmlns:a16="http://schemas.microsoft.com/office/drawing/2014/main" id="{00000000-0008-0000-0200-0000AA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939" name="Text Box 6">
          <a:extLst>
            <a:ext uri="{FF2B5EF4-FFF2-40B4-BE49-F238E27FC236}">
              <a16:creationId xmlns:a16="http://schemas.microsoft.com/office/drawing/2014/main" id="{00000000-0008-0000-0200-0000AB03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40" name="Text Box 6">
          <a:extLst>
            <a:ext uri="{FF2B5EF4-FFF2-40B4-BE49-F238E27FC236}">
              <a16:creationId xmlns:a16="http://schemas.microsoft.com/office/drawing/2014/main" id="{00000000-0008-0000-0200-0000AC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190500"/>
    <xdr:sp macro="" textlink="">
      <xdr:nvSpPr>
        <xdr:cNvPr id="941" name="Text Box 6">
          <a:extLst>
            <a:ext uri="{FF2B5EF4-FFF2-40B4-BE49-F238E27FC236}">
              <a16:creationId xmlns:a16="http://schemas.microsoft.com/office/drawing/2014/main" id="{00000000-0008-0000-0200-0000AD030000}"/>
            </a:ext>
          </a:extLst>
        </xdr:cNvPr>
        <xdr:cNvSpPr txBox="1">
          <a:spLocks noChangeArrowheads="1"/>
        </xdr:cNvSpPr>
      </xdr:nvSpPr>
      <xdr:spPr bwMode="auto">
        <a:xfrm>
          <a:off x="74866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190500"/>
    <xdr:sp macro="" textlink="">
      <xdr:nvSpPr>
        <xdr:cNvPr id="942" name="Text Box 6">
          <a:extLst>
            <a:ext uri="{FF2B5EF4-FFF2-40B4-BE49-F238E27FC236}">
              <a16:creationId xmlns:a16="http://schemas.microsoft.com/office/drawing/2014/main" id="{00000000-0008-0000-0200-0000AE030000}"/>
            </a:ext>
          </a:extLst>
        </xdr:cNvPr>
        <xdr:cNvSpPr txBox="1">
          <a:spLocks noChangeArrowheads="1"/>
        </xdr:cNvSpPr>
      </xdr:nvSpPr>
      <xdr:spPr bwMode="auto">
        <a:xfrm>
          <a:off x="74866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43" name="Text Box 6">
          <a:extLst>
            <a:ext uri="{FF2B5EF4-FFF2-40B4-BE49-F238E27FC236}">
              <a16:creationId xmlns:a16="http://schemas.microsoft.com/office/drawing/2014/main" id="{00000000-0008-0000-0200-0000AF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44" name="Text Box 5">
          <a:extLst>
            <a:ext uri="{FF2B5EF4-FFF2-40B4-BE49-F238E27FC236}">
              <a16:creationId xmlns:a16="http://schemas.microsoft.com/office/drawing/2014/main" id="{00000000-0008-0000-0200-0000B0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45" name="Text Box 6">
          <a:extLst>
            <a:ext uri="{FF2B5EF4-FFF2-40B4-BE49-F238E27FC236}">
              <a16:creationId xmlns:a16="http://schemas.microsoft.com/office/drawing/2014/main" id="{00000000-0008-0000-0200-0000B1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46" name="Text Box 5">
          <a:extLst>
            <a:ext uri="{FF2B5EF4-FFF2-40B4-BE49-F238E27FC236}">
              <a16:creationId xmlns:a16="http://schemas.microsoft.com/office/drawing/2014/main" id="{00000000-0008-0000-0200-0000B2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47" name="Text Box 6">
          <a:extLst>
            <a:ext uri="{FF2B5EF4-FFF2-40B4-BE49-F238E27FC236}">
              <a16:creationId xmlns:a16="http://schemas.microsoft.com/office/drawing/2014/main" id="{00000000-0008-0000-0200-0000B3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48" name="Text Box 5">
          <a:extLst>
            <a:ext uri="{FF2B5EF4-FFF2-40B4-BE49-F238E27FC236}">
              <a16:creationId xmlns:a16="http://schemas.microsoft.com/office/drawing/2014/main" id="{00000000-0008-0000-0200-0000B4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49" name="Text Box 6">
          <a:extLst>
            <a:ext uri="{FF2B5EF4-FFF2-40B4-BE49-F238E27FC236}">
              <a16:creationId xmlns:a16="http://schemas.microsoft.com/office/drawing/2014/main" id="{00000000-0008-0000-0200-0000B5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50" name="Text Box 5">
          <a:extLst>
            <a:ext uri="{FF2B5EF4-FFF2-40B4-BE49-F238E27FC236}">
              <a16:creationId xmlns:a16="http://schemas.microsoft.com/office/drawing/2014/main" id="{00000000-0008-0000-0200-0000B6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51" name="Text Box 6">
          <a:extLst>
            <a:ext uri="{FF2B5EF4-FFF2-40B4-BE49-F238E27FC236}">
              <a16:creationId xmlns:a16="http://schemas.microsoft.com/office/drawing/2014/main" id="{00000000-0008-0000-0200-0000B7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52" name="Text Box 6">
          <a:extLst>
            <a:ext uri="{FF2B5EF4-FFF2-40B4-BE49-F238E27FC236}">
              <a16:creationId xmlns:a16="http://schemas.microsoft.com/office/drawing/2014/main" id="{00000000-0008-0000-0200-0000B8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53" name="Text Box 5">
          <a:extLst>
            <a:ext uri="{FF2B5EF4-FFF2-40B4-BE49-F238E27FC236}">
              <a16:creationId xmlns:a16="http://schemas.microsoft.com/office/drawing/2014/main" id="{00000000-0008-0000-0200-0000B9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54" name="Text Box 5">
          <a:extLst>
            <a:ext uri="{FF2B5EF4-FFF2-40B4-BE49-F238E27FC236}">
              <a16:creationId xmlns:a16="http://schemas.microsoft.com/office/drawing/2014/main" id="{00000000-0008-0000-0200-0000BA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55" name="Text Box 6">
          <a:extLst>
            <a:ext uri="{FF2B5EF4-FFF2-40B4-BE49-F238E27FC236}">
              <a16:creationId xmlns:a16="http://schemas.microsoft.com/office/drawing/2014/main" id="{00000000-0008-0000-0200-0000BB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956" name="Text Box 6">
          <a:extLst>
            <a:ext uri="{FF2B5EF4-FFF2-40B4-BE49-F238E27FC236}">
              <a16:creationId xmlns:a16="http://schemas.microsoft.com/office/drawing/2014/main" id="{00000000-0008-0000-0200-0000BC03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957" name="Text Box 5">
          <a:extLst>
            <a:ext uri="{FF2B5EF4-FFF2-40B4-BE49-F238E27FC236}">
              <a16:creationId xmlns:a16="http://schemas.microsoft.com/office/drawing/2014/main" id="{00000000-0008-0000-0200-0000BD03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958" name="Text Box 5">
          <a:extLst>
            <a:ext uri="{FF2B5EF4-FFF2-40B4-BE49-F238E27FC236}">
              <a16:creationId xmlns:a16="http://schemas.microsoft.com/office/drawing/2014/main" id="{00000000-0008-0000-0200-0000BE03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959" name="Text Box 5">
          <a:extLst>
            <a:ext uri="{FF2B5EF4-FFF2-40B4-BE49-F238E27FC236}">
              <a16:creationId xmlns:a16="http://schemas.microsoft.com/office/drawing/2014/main" id="{00000000-0008-0000-0200-0000BF03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960" name="Text Box 6">
          <a:extLst>
            <a:ext uri="{FF2B5EF4-FFF2-40B4-BE49-F238E27FC236}">
              <a16:creationId xmlns:a16="http://schemas.microsoft.com/office/drawing/2014/main" id="{00000000-0008-0000-0200-0000C003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961" name="Text Box 6">
          <a:extLst>
            <a:ext uri="{FF2B5EF4-FFF2-40B4-BE49-F238E27FC236}">
              <a16:creationId xmlns:a16="http://schemas.microsoft.com/office/drawing/2014/main" id="{00000000-0008-0000-0200-0000C1030000}"/>
            </a:ext>
          </a:extLst>
        </xdr:cNvPr>
        <xdr:cNvSpPr txBox="1">
          <a:spLocks noChangeArrowheads="1"/>
        </xdr:cNvSpPr>
      </xdr:nvSpPr>
      <xdr:spPr bwMode="auto">
        <a:xfrm>
          <a:off x="64579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62" name="Text Box 6">
          <a:extLst>
            <a:ext uri="{FF2B5EF4-FFF2-40B4-BE49-F238E27FC236}">
              <a16:creationId xmlns:a16="http://schemas.microsoft.com/office/drawing/2014/main" id="{00000000-0008-0000-0200-0000C2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963" name="Text Box 6">
          <a:extLst>
            <a:ext uri="{FF2B5EF4-FFF2-40B4-BE49-F238E27FC236}">
              <a16:creationId xmlns:a16="http://schemas.microsoft.com/office/drawing/2014/main" id="{00000000-0008-0000-0200-0000C3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64" name="Text Box 6">
          <a:extLst>
            <a:ext uri="{FF2B5EF4-FFF2-40B4-BE49-F238E27FC236}">
              <a16:creationId xmlns:a16="http://schemas.microsoft.com/office/drawing/2014/main" id="{00000000-0008-0000-0200-0000C4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65" name="Text Box 5">
          <a:extLst>
            <a:ext uri="{FF2B5EF4-FFF2-40B4-BE49-F238E27FC236}">
              <a16:creationId xmlns:a16="http://schemas.microsoft.com/office/drawing/2014/main" id="{00000000-0008-0000-0200-0000C5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66" name="Text Box 6">
          <a:extLst>
            <a:ext uri="{FF2B5EF4-FFF2-40B4-BE49-F238E27FC236}">
              <a16:creationId xmlns:a16="http://schemas.microsoft.com/office/drawing/2014/main" id="{00000000-0008-0000-0200-0000C6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67" name="Text Box 6">
          <a:extLst>
            <a:ext uri="{FF2B5EF4-FFF2-40B4-BE49-F238E27FC236}">
              <a16:creationId xmlns:a16="http://schemas.microsoft.com/office/drawing/2014/main" id="{00000000-0008-0000-0200-0000C7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68" name="Text Box 6">
          <a:extLst>
            <a:ext uri="{FF2B5EF4-FFF2-40B4-BE49-F238E27FC236}">
              <a16:creationId xmlns:a16="http://schemas.microsoft.com/office/drawing/2014/main" id="{00000000-0008-0000-0200-0000C8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69" name="Text Box 5">
          <a:extLst>
            <a:ext uri="{FF2B5EF4-FFF2-40B4-BE49-F238E27FC236}">
              <a16:creationId xmlns:a16="http://schemas.microsoft.com/office/drawing/2014/main" id="{00000000-0008-0000-0200-0000C9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70" name="Text Box 6">
          <a:extLst>
            <a:ext uri="{FF2B5EF4-FFF2-40B4-BE49-F238E27FC236}">
              <a16:creationId xmlns:a16="http://schemas.microsoft.com/office/drawing/2014/main" id="{00000000-0008-0000-0200-0000CA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971" name="Text Box 6">
          <a:extLst>
            <a:ext uri="{FF2B5EF4-FFF2-40B4-BE49-F238E27FC236}">
              <a16:creationId xmlns:a16="http://schemas.microsoft.com/office/drawing/2014/main" id="{00000000-0008-0000-0200-0000CB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72" name="Text Box 5">
          <a:extLst>
            <a:ext uri="{FF2B5EF4-FFF2-40B4-BE49-F238E27FC236}">
              <a16:creationId xmlns:a16="http://schemas.microsoft.com/office/drawing/2014/main" id="{00000000-0008-0000-0200-0000CC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73" name="Text Box 6">
          <a:extLst>
            <a:ext uri="{FF2B5EF4-FFF2-40B4-BE49-F238E27FC236}">
              <a16:creationId xmlns:a16="http://schemas.microsoft.com/office/drawing/2014/main" id="{00000000-0008-0000-0200-0000CD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974" name="Text Box 6">
          <a:extLst>
            <a:ext uri="{FF2B5EF4-FFF2-40B4-BE49-F238E27FC236}">
              <a16:creationId xmlns:a16="http://schemas.microsoft.com/office/drawing/2014/main" id="{00000000-0008-0000-0200-0000CE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975" name="Text Box 6">
          <a:extLst>
            <a:ext uri="{FF2B5EF4-FFF2-40B4-BE49-F238E27FC236}">
              <a16:creationId xmlns:a16="http://schemas.microsoft.com/office/drawing/2014/main" id="{00000000-0008-0000-0200-0000CF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976" name="Text Box 6">
          <a:extLst>
            <a:ext uri="{FF2B5EF4-FFF2-40B4-BE49-F238E27FC236}">
              <a16:creationId xmlns:a16="http://schemas.microsoft.com/office/drawing/2014/main" id="{00000000-0008-0000-0200-0000D0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977" name="Text Box 6">
          <a:extLst>
            <a:ext uri="{FF2B5EF4-FFF2-40B4-BE49-F238E27FC236}">
              <a16:creationId xmlns:a16="http://schemas.microsoft.com/office/drawing/2014/main" id="{00000000-0008-0000-0200-0000D1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978" name="Text Box 6">
          <a:extLst>
            <a:ext uri="{FF2B5EF4-FFF2-40B4-BE49-F238E27FC236}">
              <a16:creationId xmlns:a16="http://schemas.microsoft.com/office/drawing/2014/main" id="{00000000-0008-0000-0200-0000D2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979" name="Text Box 6">
          <a:extLst>
            <a:ext uri="{FF2B5EF4-FFF2-40B4-BE49-F238E27FC236}">
              <a16:creationId xmlns:a16="http://schemas.microsoft.com/office/drawing/2014/main" id="{00000000-0008-0000-0200-0000D303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980" name="Text Box 6">
          <a:extLst>
            <a:ext uri="{FF2B5EF4-FFF2-40B4-BE49-F238E27FC236}">
              <a16:creationId xmlns:a16="http://schemas.microsoft.com/office/drawing/2014/main" id="{00000000-0008-0000-0200-0000D4030000}"/>
            </a:ext>
          </a:extLst>
        </xdr:cNvPr>
        <xdr:cNvSpPr txBox="1">
          <a:spLocks noChangeArrowheads="1"/>
        </xdr:cNvSpPr>
      </xdr:nvSpPr>
      <xdr:spPr bwMode="auto">
        <a:xfrm>
          <a:off x="64579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981" name="Text Box 6">
          <a:extLst>
            <a:ext uri="{FF2B5EF4-FFF2-40B4-BE49-F238E27FC236}">
              <a16:creationId xmlns:a16="http://schemas.microsoft.com/office/drawing/2014/main" id="{00000000-0008-0000-0200-0000D503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982" name="Text Box 5">
          <a:extLst>
            <a:ext uri="{FF2B5EF4-FFF2-40B4-BE49-F238E27FC236}">
              <a16:creationId xmlns:a16="http://schemas.microsoft.com/office/drawing/2014/main" id="{00000000-0008-0000-0200-0000D603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983" name="Text Box 6">
          <a:extLst>
            <a:ext uri="{FF2B5EF4-FFF2-40B4-BE49-F238E27FC236}">
              <a16:creationId xmlns:a16="http://schemas.microsoft.com/office/drawing/2014/main" id="{00000000-0008-0000-0200-0000D703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984" name="Text Box 6">
          <a:extLst>
            <a:ext uri="{FF2B5EF4-FFF2-40B4-BE49-F238E27FC236}">
              <a16:creationId xmlns:a16="http://schemas.microsoft.com/office/drawing/2014/main" id="{00000000-0008-0000-0200-0000D803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985" name="Text Box 5">
          <a:extLst>
            <a:ext uri="{FF2B5EF4-FFF2-40B4-BE49-F238E27FC236}">
              <a16:creationId xmlns:a16="http://schemas.microsoft.com/office/drawing/2014/main" id="{00000000-0008-0000-0200-0000D903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81643" cy="15875"/>
    <xdr:sp macro="" textlink="">
      <xdr:nvSpPr>
        <xdr:cNvPr id="986" name="Text Box 5">
          <a:extLst>
            <a:ext uri="{FF2B5EF4-FFF2-40B4-BE49-F238E27FC236}">
              <a16:creationId xmlns:a16="http://schemas.microsoft.com/office/drawing/2014/main" id="{00000000-0008-0000-0200-0000DA030000}"/>
            </a:ext>
          </a:extLst>
        </xdr:cNvPr>
        <xdr:cNvSpPr txBox="1">
          <a:spLocks noChangeArrowheads="1"/>
        </xdr:cNvSpPr>
      </xdr:nvSpPr>
      <xdr:spPr bwMode="auto">
        <a:xfrm>
          <a:off x="6457950" y="5810250"/>
          <a:ext cx="81643" cy="1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87" name="Text Box 5">
          <a:extLst>
            <a:ext uri="{FF2B5EF4-FFF2-40B4-BE49-F238E27FC236}">
              <a16:creationId xmlns:a16="http://schemas.microsoft.com/office/drawing/2014/main" id="{00000000-0008-0000-0200-0000DB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0"/>
    <xdr:sp macro="" textlink="">
      <xdr:nvSpPr>
        <xdr:cNvPr id="988" name="Text Box 6">
          <a:extLst>
            <a:ext uri="{FF2B5EF4-FFF2-40B4-BE49-F238E27FC236}">
              <a16:creationId xmlns:a16="http://schemas.microsoft.com/office/drawing/2014/main" id="{00000000-0008-0000-0200-0000DC030000}"/>
            </a:ext>
          </a:extLst>
        </xdr:cNvPr>
        <xdr:cNvSpPr txBox="1">
          <a:spLocks noChangeArrowheads="1"/>
        </xdr:cNvSpPr>
      </xdr:nvSpPr>
      <xdr:spPr bwMode="auto">
        <a:xfrm>
          <a:off x="5429250" y="58102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89" name="Text Box 5">
          <a:extLst>
            <a:ext uri="{FF2B5EF4-FFF2-40B4-BE49-F238E27FC236}">
              <a16:creationId xmlns:a16="http://schemas.microsoft.com/office/drawing/2014/main" id="{00000000-0008-0000-0200-0000DD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90" name="Text Box 6">
          <a:extLst>
            <a:ext uri="{FF2B5EF4-FFF2-40B4-BE49-F238E27FC236}">
              <a16:creationId xmlns:a16="http://schemas.microsoft.com/office/drawing/2014/main" id="{00000000-0008-0000-0200-0000DE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991" name="Text Box 6">
          <a:extLst>
            <a:ext uri="{FF2B5EF4-FFF2-40B4-BE49-F238E27FC236}">
              <a16:creationId xmlns:a16="http://schemas.microsoft.com/office/drawing/2014/main" id="{00000000-0008-0000-0200-0000DF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92" name="Text Box 6">
          <a:extLst>
            <a:ext uri="{FF2B5EF4-FFF2-40B4-BE49-F238E27FC236}">
              <a16:creationId xmlns:a16="http://schemas.microsoft.com/office/drawing/2014/main" id="{00000000-0008-0000-0200-0000E0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993" name="Text Box 6">
          <a:extLst>
            <a:ext uri="{FF2B5EF4-FFF2-40B4-BE49-F238E27FC236}">
              <a16:creationId xmlns:a16="http://schemas.microsoft.com/office/drawing/2014/main" id="{00000000-0008-0000-0200-0000E103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94" name="Text Box 6">
          <a:extLst>
            <a:ext uri="{FF2B5EF4-FFF2-40B4-BE49-F238E27FC236}">
              <a16:creationId xmlns:a16="http://schemas.microsoft.com/office/drawing/2014/main" id="{00000000-0008-0000-0200-0000E2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95" name="Text Box 5">
          <a:extLst>
            <a:ext uri="{FF2B5EF4-FFF2-40B4-BE49-F238E27FC236}">
              <a16:creationId xmlns:a16="http://schemas.microsoft.com/office/drawing/2014/main" id="{00000000-0008-0000-0200-0000E3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96" name="Text Box 6">
          <a:extLst>
            <a:ext uri="{FF2B5EF4-FFF2-40B4-BE49-F238E27FC236}">
              <a16:creationId xmlns:a16="http://schemas.microsoft.com/office/drawing/2014/main" id="{00000000-0008-0000-0200-0000E4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97" name="Text Box 6">
          <a:extLst>
            <a:ext uri="{FF2B5EF4-FFF2-40B4-BE49-F238E27FC236}">
              <a16:creationId xmlns:a16="http://schemas.microsoft.com/office/drawing/2014/main" id="{00000000-0008-0000-0200-0000E5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998" name="Text Box 5">
          <a:extLst>
            <a:ext uri="{FF2B5EF4-FFF2-40B4-BE49-F238E27FC236}">
              <a16:creationId xmlns:a16="http://schemas.microsoft.com/office/drawing/2014/main" id="{00000000-0008-0000-0200-0000E603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999" name="Text Box 6">
          <a:extLst>
            <a:ext uri="{FF2B5EF4-FFF2-40B4-BE49-F238E27FC236}">
              <a16:creationId xmlns:a16="http://schemas.microsoft.com/office/drawing/2014/main" id="{00000000-0008-0000-0200-0000E703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000" name="Text Box 6">
          <a:extLst>
            <a:ext uri="{FF2B5EF4-FFF2-40B4-BE49-F238E27FC236}">
              <a16:creationId xmlns:a16="http://schemas.microsoft.com/office/drawing/2014/main" id="{00000000-0008-0000-0200-0000E8030000}"/>
            </a:ext>
          </a:extLst>
        </xdr:cNvPr>
        <xdr:cNvSpPr txBox="1">
          <a:spLocks noChangeArrowheads="1"/>
        </xdr:cNvSpPr>
      </xdr:nvSpPr>
      <xdr:spPr bwMode="auto">
        <a:xfrm>
          <a:off x="64579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001" name="Text Box 6">
          <a:extLst>
            <a:ext uri="{FF2B5EF4-FFF2-40B4-BE49-F238E27FC236}">
              <a16:creationId xmlns:a16="http://schemas.microsoft.com/office/drawing/2014/main" id="{00000000-0008-0000-0200-0000E903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002" name="Text Box 5">
          <a:extLst>
            <a:ext uri="{FF2B5EF4-FFF2-40B4-BE49-F238E27FC236}">
              <a16:creationId xmlns:a16="http://schemas.microsoft.com/office/drawing/2014/main" id="{00000000-0008-0000-0200-0000EA03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003" name="Text Box 6">
          <a:extLst>
            <a:ext uri="{FF2B5EF4-FFF2-40B4-BE49-F238E27FC236}">
              <a16:creationId xmlns:a16="http://schemas.microsoft.com/office/drawing/2014/main" id="{00000000-0008-0000-0200-0000EB03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004" name="Text Box 6">
          <a:extLst>
            <a:ext uri="{FF2B5EF4-FFF2-40B4-BE49-F238E27FC236}">
              <a16:creationId xmlns:a16="http://schemas.microsoft.com/office/drawing/2014/main" id="{00000000-0008-0000-0200-0000EC03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005" name="Text Box 5">
          <a:extLst>
            <a:ext uri="{FF2B5EF4-FFF2-40B4-BE49-F238E27FC236}">
              <a16:creationId xmlns:a16="http://schemas.microsoft.com/office/drawing/2014/main" id="{00000000-0008-0000-0200-0000ED03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006" name="Text Box 6">
          <a:extLst>
            <a:ext uri="{FF2B5EF4-FFF2-40B4-BE49-F238E27FC236}">
              <a16:creationId xmlns:a16="http://schemas.microsoft.com/office/drawing/2014/main" id="{00000000-0008-0000-0200-0000EE030000}"/>
            </a:ext>
          </a:extLst>
        </xdr:cNvPr>
        <xdr:cNvSpPr txBox="1">
          <a:spLocks noChangeArrowheads="1"/>
        </xdr:cNvSpPr>
      </xdr:nvSpPr>
      <xdr:spPr bwMode="auto">
        <a:xfrm>
          <a:off x="333375"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007" name="Text Box 5">
          <a:extLst>
            <a:ext uri="{FF2B5EF4-FFF2-40B4-BE49-F238E27FC236}">
              <a16:creationId xmlns:a16="http://schemas.microsoft.com/office/drawing/2014/main" id="{00000000-0008-0000-0200-0000EF030000}"/>
            </a:ext>
          </a:extLst>
        </xdr:cNvPr>
        <xdr:cNvSpPr txBox="1">
          <a:spLocks noChangeArrowheads="1"/>
        </xdr:cNvSpPr>
      </xdr:nvSpPr>
      <xdr:spPr bwMode="auto">
        <a:xfrm>
          <a:off x="333375"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190500"/>
    <xdr:sp macro="" textlink="">
      <xdr:nvSpPr>
        <xdr:cNvPr id="1008" name="Text Box 6">
          <a:extLst>
            <a:ext uri="{FF2B5EF4-FFF2-40B4-BE49-F238E27FC236}">
              <a16:creationId xmlns:a16="http://schemas.microsoft.com/office/drawing/2014/main" id="{00000000-0008-0000-0200-0000F0030000}"/>
            </a:ext>
          </a:extLst>
        </xdr:cNvPr>
        <xdr:cNvSpPr txBox="1">
          <a:spLocks noChangeArrowheads="1"/>
        </xdr:cNvSpPr>
      </xdr:nvSpPr>
      <xdr:spPr bwMode="auto">
        <a:xfrm>
          <a:off x="333375"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9375" cy="219075"/>
    <xdr:sp macro="" textlink="">
      <xdr:nvSpPr>
        <xdr:cNvPr id="1009" name="Text Box 6">
          <a:extLst>
            <a:ext uri="{FF2B5EF4-FFF2-40B4-BE49-F238E27FC236}">
              <a16:creationId xmlns:a16="http://schemas.microsoft.com/office/drawing/2014/main" id="{00000000-0008-0000-0200-0000F1030000}"/>
            </a:ext>
          </a:extLst>
        </xdr:cNvPr>
        <xdr:cNvSpPr txBox="1">
          <a:spLocks noChangeArrowheads="1"/>
        </xdr:cNvSpPr>
      </xdr:nvSpPr>
      <xdr:spPr bwMode="auto">
        <a:xfrm>
          <a:off x="333375"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010" name="Text Box 6">
          <a:extLst>
            <a:ext uri="{FF2B5EF4-FFF2-40B4-BE49-F238E27FC236}">
              <a16:creationId xmlns:a16="http://schemas.microsoft.com/office/drawing/2014/main" id="{00000000-0008-0000-0200-0000F2030000}"/>
            </a:ext>
          </a:extLst>
        </xdr:cNvPr>
        <xdr:cNvSpPr txBox="1">
          <a:spLocks noChangeArrowheads="1"/>
        </xdr:cNvSpPr>
      </xdr:nvSpPr>
      <xdr:spPr bwMode="auto">
        <a:xfrm>
          <a:off x="333375"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11" name="Text Box 6">
          <a:extLst>
            <a:ext uri="{FF2B5EF4-FFF2-40B4-BE49-F238E27FC236}">
              <a16:creationId xmlns:a16="http://schemas.microsoft.com/office/drawing/2014/main" id="{00000000-0008-0000-0200-0000F303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12" name="Text Box 6">
          <a:extLst>
            <a:ext uri="{FF2B5EF4-FFF2-40B4-BE49-F238E27FC236}">
              <a16:creationId xmlns:a16="http://schemas.microsoft.com/office/drawing/2014/main" id="{00000000-0008-0000-0200-0000F403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013" name="Text Box 6">
          <a:extLst>
            <a:ext uri="{FF2B5EF4-FFF2-40B4-BE49-F238E27FC236}">
              <a16:creationId xmlns:a16="http://schemas.microsoft.com/office/drawing/2014/main" id="{00000000-0008-0000-0200-0000F503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14" name="Text Box 6">
          <a:extLst>
            <a:ext uri="{FF2B5EF4-FFF2-40B4-BE49-F238E27FC236}">
              <a16:creationId xmlns:a16="http://schemas.microsoft.com/office/drawing/2014/main" id="{00000000-0008-0000-0200-0000F603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15" name="Text Box 6">
          <a:extLst>
            <a:ext uri="{FF2B5EF4-FFF2-40B4-BE49-F238E27FC236}">
              <a16:creationId xmlns:a16="http://schemas.microsoft.com/office/drawing/2014/main" id="{00000000-0008-0000-0200-0000F703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16" name="Text Box 6">
          <a:extLst>
            <a:ext uri="{FF2B5EF4-FFF2-40B4-BE49-F238E27FC236}">
              <a16:creationId xmlns:a16="http://schemas.microsoft.com/office/drawing/2014/main" id="{00000000-0008-0000-0200-0000F803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190500"/>
    <xdr:sp macro="" textlink="">
      <xdr:nvSpPr>
        <xdr:cNvPr id="1017" name="Text Box 6">
          <a:extLst>
            <a:ext uri="{FF2B5EF4-FFF2-40B4-BE49-F238E27FC236}">
              <a16:creationId xmlns:a16="http://schemas.microsoft.com/office/drawing/2014/main" id="{00000000-0008-0000-0200-0000F9030000}"/>
            </a:ext>
          </a:extLst>
        </xdr:cNvPr>
        <xdr:cNvSpPr txBox="1">
          <a:spLocks noChangeArrowheads="1"/>
        </xdr:cNvSpPr>
      </xdr:nvSpPr>
      <xdr:spPr bwMode="auto">
        <a:xfrm>
          <a:off x="13144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25</xdr:row>
      <xdr:rowOff>266700</xdr:rowOff>
    </xdr:from>
    <xdr:ext cx="76200" cy="215900"/>
    <xdr:sp macro="" textlink="">
      <xdr:nvSpPr>
        <xdr:cNvPr id="1018" name="Text Box 6">
          <a:extLst>
            <a:ext uri="{FF2B5EF4-FFF2-40B4-BE49-F238E27FC236}">
              <a16:creationId xmlns:a16="http://schemas.microsoft.com/office/drawing/2014/main" id="{00000000-0008-0000-0200-0000FA030000}"/>
            </a:ext>
          </a:extLst>
        </xdr:cNvPr>
        <xdr:cNvSpPr txBox="1">
          <a:spLocks noChangeArrowheads="1"/>
        </xdr:cNvSpPr>
      </xdr:nvSpPr>
      <xdr:spPr bwMode="auto">
        <a:xfrm>
          <a:off x="13144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25</xdr:row>
      <xdr:rowOff>266700</xdr:rowOff>
    </xdr:from>
    <xdr:ext cx="76200" cy="215900"/>
    <xdr:sp macro="" textlink="">
      <xdr:nvSpPr>
        <xdr:cNvPr id="1019" name="Text Box 5">
          <a:extLst>
            <a:ext uri="{FF2B5EF4-FFF2-40B4-BE49-F238E27FC236}">
              <a16:creationId xmlns:a16="http://schemas.microsoft.com/office/drawing/2014/main" id="{00000000-0008-0000-0200-0000FB030000}"/>
            </a:ext>
          </a:extLst>
        </xdr:cNvPr>
        <xdr:cNvSpPr txBox="1">
          <a:spLocks noChangeArrowheads="1"/>
        </xdr:cNvSpPr>
      </xdr:nvSpPr>
      <xdr:spPr bwMode="auto">
        <a:xfrm>
          <a:off x="13144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25</xdr:row>
      <xdr:rowOff>266700</xdr:rowOff>
    </xdr:from>
    <xdr:ext cx="76200" cy="215900"/>
    <xdr:sp macro="" textlink="">
      <xdr:nvSpPr>
        <xdr:cNvPr id="1020" name="Text Box 6">
          <a:extLst>
            <a:ext uri="{FF2B5EF4-FFF2-40B4-BE49-F238E27FC236}">
              <a16:creationId xmlns:a16="http://schemas.microsoft.com/office/drawing/2014/main" id="{00000000-0008-0000-0200-0000FC030000}"/>
            </a:ext>
          </a:extLst>
        </xdr:cNvPr>
        <xdr:cNvSpPr txBox="1">
          <a:spLocks noChangeArrowheads="1"/>
        </xdr:cNvSpPr>
      </xdr:nvSpPr>
      <xdr:spPr bwMode="auto">
        <a:xfrm>
          <a:off x="13144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25</xdr:row>
      <xdr:rowOff>266700</xdr:rowOff>
    </xdr:from>
    <xdr:ext cx="79375" cy="219075"/>
    <xdr:sp macro="" textlink="">
      <xdr:nvSpPr>
        <xdr:cNvPr id="1021" name="Text Box 6">
          <a:extLst>
            <a:ext uri="{FF2B5EF4-FFF2-40B4-BE49-F238E27FC236}">
              <a16:creationId xmlns:a16="http://schemas.microsoft.com/office/drawing/2014/main" id="{00000000-0008-0000-0200-0000FD030000}"/>
            </a:ext>
          </a:extLst>
        </xdr:cNvPr>
        <xdr:cNvSpPr txBox="1">
          <a:spLocks noChangeArrowheads="1"/>
        </xdr:cNvSpPr>
      </xdr:nvSpPr>
      <xdr:spPr bwMode="auto">
        <a:xfrm>
          <a:off x="13144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25</xdr:row>
      <xdr:rowOff>266700</xdr:rowOff>
    </xdr:from>
    <xdr:ext cx="76200" cy="215900"/>
    <xdr:sp macro="" textlink="">
      <xdr:nvSpPr>
        <xdr:cNvPr id="1022" name="Text Box 5">
          <a:extLst>
            <a:ext uri="{FF2B5EF4-FFF2-40B4-BE49-F238E27FC236}">
              <a16:creationId xmlns:a16="http://schemas.microsoft.com/office/drawing/2014/main" id="{00000000-0008-0000-0200-0000FE030000}"/>
            </a:ext>
          </a:extLst>
        </xdr:cNvPr>
        <xdr:cNvSpPr txBox="1">
          <a:spLocks noChangeArrowheads="1"/>
        </xdr:cNvSpPr>
      </xdr:nvSpPr>
      <xdr:spPr bwMode="auto">
        <a:xfrm>
          <a:off x="13144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25</xdr:row>
      <xdr:rowOff>266700</xdr:rowOff>
    </xdr:from>
    <xdr:ext cx="76200" cy="215900"/>
    <xdr:sp macro="" textlink="">
      <xdr:nvSpPr>
        <xdr:cNvPr id="1023" name="Text Box 6">
          <a:extLst>
            <a:ext uri="{FF2B5EF4-FFF2-40B4-BE49-F238E27FC236}">
              <a16:creationId xmlns:a16="http://schemas.microsoft.com/office/drawing/2014/main" id="{00000000-0008-0000-0200-0000FF030000}"/>
            </a:ext>
          </a:extLst>
        </xdr:cNvPr>
        <xdr:cNvSpPr txBox="1">
          <a:spLocks noChangeArrowheads="1"/>
        </xdr:cNvSpPr>
      </xdr:nvSpPr>
      <xdr:spPr bwMode="auto">
        <a:xfrm>
          <a:off x="13144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024" name="Text Box 6">
          <a:extLst>
            <a:ext uri="{FF2B5EF4-FFF2-40B4-BE49-F238E27FC236}">
              <a16:creationId xmlns:a16="http://schemas.microsoft.com/office/drawing/2014/main" id="{00000000-0008-0000-0200-00000004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025" name="Text Box 6">
          <a:extLst>
            <a:ext uri="{FF2B5EF4-FFF2-40B4-BE49-F238E27FC236}">
              <a16:creationId xmlns:a16="http://schemas.microsoft.com/office/drawing/2014/main" id="{00000000-0008-0000-0200-00000104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026" name="Text Box 6">
          <a:extLst>
            <a:ext uri="{FF2B5EF4-FFF2-40B4-BE49-F238E27FC236}">
              <a16:creationId xmlns:a16="http://schemas.microsoft.com/office/drawing/2014/main" id="{00000000-0008-0000-0200-00000204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027" name="Text Box 6">
          <a:extLst>
            <a:ext uri="{FF2B5EF4-FFF2-40B4-BE49-F238E27FC236}">
              <a16:creationId xmlns:a16="http://schemas.microsoft.com/office/drawing/2014/main" id="{00000000-0008-0000-0200-00000304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28" name="Text Box 5">
          <a:extLst>
            <a:ext uri="{FF2B5EF4-FFF2-40B4-BE49-F238E27FC236}">
              <a16:creationId xmlns:a16="http://schemas.microsoft.com/office/drawing/2014/main" id="{00000000-0008-0000-0200-000004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29" name="Text Box 6">
          <a:extLst>
            <a:ext uri="{FF2B5EF4-FFF2-40B4-BE49-F238E27FC236}">
              <a16:creationId xmlns:a16="http://schemas.microsoft.com/office/drawing/2014/main" id="{00000000-0008-0000-0200-000005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30" name="Text Box 5">
          <a:extLst>
            <a:ext uri="{FF2B5EF4-FFF2-40B4-BE49-F238E27FC236}">
              <a16:creationId xmlns:a16="http://schemas.microsoft.com/office/drawing/2014/main" id="{00000000-0008-0000-0200-000006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31" name="Text Box 6">
          <a:extLst>
            <a:ext uri="{FF2B5EF4-FFF2-40B4-BE49-F238E27FC236}">
              <a16:creationId xmlns:a16="http://schemas.microsoft.com/office/drawing/2014/main" id="{00000000-0008-0000-0200-000007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0"/>
    <xdr:sp macro="" textlink="">
      <xdr:nvSpPr>
        <xdr:cNvPr id="1032" name="Text Box 6">
          <a:extLst>
            <a:ext uri="{FF2B5EF4-FFF2-40B4-BE49-F238E27FC236}">
              <a16:creationId xmlns:a16="http://schemas.microsoft.com/office/drawing/2014/main" id="{00000000-0008-0000-0200-000008040000}"/>
            </a:ext>
          </a:extLst>
        </xdr:cNvPr>
        <xdr:cNvSpPr txBox="1">
          <a:spLocks noChangeArrowheads="1"/>
        </xdr:cNvSpPr>
      </xdr:nvSpPr>
      <xdr:spPr bwMode="auto">
        <a:xfrm>
          <a:off x="1314450" y="65246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33" name="Text Box 6">
          <a:extLst>
            <a:ext uri="{FF2B5EF4-FFF2-40B4-BE49-F238E27FC236}">
              <a16:creationId xmlns:a16="http://schemas.microsoft.com/office/drawing/2014/main" id="{00000000-0008-0000-0200-000009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190500"/>
    <xdr:sp macro="" textlink="">
      <xdr:nvSpPr>
        <xdr:cNvPr id="1034" name="Text Box 6">
          <a:extLst>
            <a:ext uri="{FF2B5EF4-FFF2-40B4-BE49-F238E27FC236}">
              <a16:creationId xmlns:a16="http://schemas.microsoft.com/office/drawing/2014/main" id="{00000000-0008-0000-0200-00000A040000}"/>
            </a:ext>
          </a:extLst>
        </xdr:cNvPr>
        <xdr:cNvSpPr txBox="1">
          <a:spLocks noChangeArrowheads="1"/>
        </xdr:cNvSpPr>
      </xdr:nvSpPr>
      <xdr:spPr bwMode="auto">
        <a:xfrm>
          <a:off x="13144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5400"/>
    <xdr:sp macro="" textlink="">
      <xdr:nvSpPr>
        <xdr:cNvPr id="1035" name="Text Box 6">
          <a:extLst>
            <a:ext uri="{FF2B5EF4-FFF2-40B4-BE49-F238E27FC236}">
              <a16:creationId xmlns:a16="http://schemas.microsoft.com/office/drawing/2014/main" id="{00000000-0008-0000-0200-00000B040000}"/>
            </a:ext>
          </a:extLst>
        </xdr:cNvPr>
        <xdr:cNvSpPr txBox="1">
          <a:spLocks noChangeArrowheads="1"/>
        </xdr:cNvSpPr>
      </xdr:nvSpPr>
      <xdr:spPr bwMode="auto">
        <a:xfrm>
          <a:off x="13144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25</xdr:row>
      <xdr:rowOff>266700</xdr:rowOff>
    </xdr:from>
    <xdr:ext cx="79375" cy="219075"/>
    <xdr:sp macro="" textlink="">
      <xdr:nvSpPr>
        <xdr:cNvPr id="1036" name="Text Box 6">
          <a:extLst>
            <a:ext uri="{FF2B5EF4-FFF2-40B4-BE49-F238E27FC236}">
              <a16:creationId xmlns:a16="http://schemas.microsoft.com/office/drawing/2014/main" id="{00000000-0008-0000-0200-00000C040000}"/>
            </a:ext>
          </a:extLst>
        </xdr:cNvPr>
        <xdr:cNvSpPr txBox="1">
          <a:spLocks noChangeArrowheads="1"/>
        </xdr:cNvSpPr>
      </xdr:nvSpPr>
      <xdr:spPr bwMode="auto">
        <a:xfrm>
          <a:off x="13144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037" name="Text Box 6">
          <a:extLst>
            <a:ext uri="{FF2B5EF4-FFF2-40B4-BE49-F238E27FC236}">
              <a16:creationId xmlns:a16="http://schemas.microsoft.com/office/drawing/2014/main" id="{00000000-0008-0000-0200-00000D04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38" name="Text Box 6">
          <a:extLst>
            <a:ext uri="{FF2B5EF4-FFF2-40B4-BE49-F238E27FC236}">
              <a16:creationId xmlns:a16="http://schemas.microsoft.com/office/drawing/2014/main" id="{00000000-0008-0000-0200-00000E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25</xdr:row>
      <xdr:rowOff>266700</xdr:rowOff>
    </xdr:from>
    <xdr:ext cx="79375" cy="219075"/>
    <xdr:sp macro="" textlink="">
      <xdr:nvSpPr>
        <xdr:cNvPr id="1039" name="Text Box 6">
          <a:extLst>
            <a:ext uri="{FF2B5EF4-FFF2-40B4-BE49-F238E27FC236}">
              <a16:creationId xmlns:a16="http://schemas.microsoft.com/office/drawing/2014/main" id="{00000000-0008-0000-0200-00000F040000}"/>
            </a:ext>
          </a:extLst>
        </xdr:cNvPr>
        <xdr:cNvSpPr txBox="1">
          <a:spLocks noChangeArrowheads="1"/>
        </xdr:cNvSpPr>
      </xdr:nvSpPr>
      <xdr:spPr bwMode="auto">
        <a:xfrm>
          <a:off x="13144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40" name="Text Box 6">
          <a:extLst>
            <a:ext uri="{FF2B5EF4-FFF2-40B4-BE49-F238E27FC236}">
              <a16:creationId xmlns:a16="http://schemas.microsoft.com/office/drawing/2014/main" id="{00000000-0008-0000-0200-000010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41" name="Text Box 5">
          <a:extLst>
            <a:ext uri="{FF2B5EF4-FFF2-40B4-BE49-F238E27FC236}">
              <a16:creationId xmlns:a16="http://schemas.microsoft.com/office/drawing/2014/main" id="{00000000-0008-0000-0200-000011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42" name="Text Box 6">
          <a:extLst>
            <a:ext uri="{FF2B5EF4-FFF2-40B4-BE49-F238E27FC236}">
              <a16:creationId xmlns:a16="http://schemas.microsoft.com/office/drawing/2014/main" id="{00000000-0008-0000-0200-000012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190500"/>
    <xdr:sp macro="" textlink="">
      <xdr:nvSpPr>
        <xdr:cNvPr id="1043" name="Text Box 6">
          <a:extLst>
            <a:ext uri="{FF2B5EF4-FFF2-40B4-BE49-F238E27FC236}">
              <a16:creationId xmlns:a16="http://schemas.microsoft.com/office/drawing/2014/main" id="{00000000-0008-0000-0200-000013040000}"/>
            </a:ext>
          </a:extLst>
        </xdr:cNvPr>
        <xdr:cNvSpPr txBox="1">
          <a:spLocks noChangeArrowheads="1"/>
        </xdr:cNvSpPr>
      </xdr:nvSpPr>
      <xdr:spPr bwMode="auto">
        <a:xfrm>
          <a:off x="13144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190500"/>
    <xdr:sp macro="" textlink="">
      <xdr:nvSpPr>
        <xdr:cNvPr id="1044" name="Text Box 6">
          <a:extLst>
            <a:ext uri="{FF2B5EF4-FFF2-40B4-BE49-F238E27FC236}">
              <a16:creationId xmlns:a16="http://schemas.microsoft.com/office/drawing/2014/main" id="{00000000-0008-0000-0200-000014040000}"/>
            </a:ext>
          </a:extLst>
        </xdr:cNvPr>
        <xdr:cNvSpPr txBox="1">
          <a:spLocks noChangeArrowheads="1"/>
        </xdr:cNvSpPr>
      </xdr:nvSpPr>
      <xdr:spPr bwMode="auto">
        <a:xfrm>
          <a:off x="13144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045" name="Text Box 6">
          <a:extLst>
            <a:ext uri="{FF2B5EF4-FFF2-40B4-BE49-F238E27FC236}">
              <a16:creationId xmlns:a16="http://schemas.microsoft.com/office/drawing/2014/main" id="{00000000-0008-0000-0200-00001504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25</xdr:row>
      <xdr:rowOff>266700</xdr:rowOff>
    </xdr:from>
    <xdr:ext cx="79375" cy="219075"/>
    <xdr:sp macro="" textlink="">
      <xdr:nvSpPr>
        <xdr:cNvPr id="1046" name="Text Box 6">
          <a:extLst>
            <a:ext uri="{FF2B5EF4-FFF2-40B4-BE49-F238E27FC236}">
              <a16:creationId xmlns:a16="http://schemas.microsoft.com/office/drawing/2014/main" id="{00000000-0008-0000-0200-000016040000}"/>
            </a:ext>
          </a:extLst>
        </xdr:cNvPr>
        <xdr:cNvSpPr txBox="1">
          <a:spLocks noChangeArrowheads="1"/>
        </xdr:cNvSpPr>
      </xdr:nvSpPr>
      <xdr:spPr bwMode="auto">
        <a:xfrm>
          <a:off x="13144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047" name="Text Box 6">
          <a:extLst>
            <a:ext uri="{FF2B5EF4-FFF2-40B4-BE49-F238E27FC236}">
              <a16:creationId xmlns:a16="http://schemas.microsoft.com/office/drawing/2014/main" id="{00000000-0008-0000-0200-00001704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25</xdr:row>
      <xdr:rowOff>266700</xdr:rowOff>
    </xdr:from>
    <xdr:ext cx="79375" cy="219075"/>
    <xdr:sp macro="" textlink="">
      <xdr:nvSpPr>
        <xdr:cNvPr id="1048" name="Text Box 6">
          <a:extLst>
            <a:ext uri="{FF2B5EF4-FFF2-40B4-BE49-F238E27FC236}">
              <a16:creationId xmlns:a16="http://schemas.microsoft.com/office/drawing/2014/main" id="{00000000-0008-0000-0200-000018040000}"/>
            </a:ext>
          </a:extLst>
        </xdr:cNvPr>
        <xdr:cNvSpPr txBox="1">
          <a:spLocks noChangeArrowheads="1"/>
        </xdr:cNvSpPr>
      </xdr:nvSpPr>
      <xdr:spPr bwMode="auto">
        <a:xfrm>
          <a:off x="13144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49" name="Text Box 6">
          <a:extLst>
            <a:ext uri="{FF2B5EF4-FFF2-40B4-BE49-F238E27FC236}">
              <a16:creationId xmlns:a16="http://schemas.microsoft.com/office/drawing/2014/main" id="{00000000-0008-0000-0200-000019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050" name="Text Box 6">
          <a:extLst>
            <a:ext uri="{FF2B5EF4-FFF2-40B4-BE49-F238E27FC236}">
              <a16:creationId xmlns:a16="http://schemas.microsoft.com/office/drawing/2014/main" id="{00000000-0008-0000-0200-00001A04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51" name="Text Box 6">
          <a:extLst>
            <a:ext uri="{FF2B5EF4-FFF2-40B4-BE49-F238E27FC236}">
              <a16:creationId xmlns:a16="http://schemas.microsoft.com/office/drawing/2014/main" id="{00000000-0008-0000-0200-00001B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190500"/>
    <xdr:sp macro="" textlink="">
      <xdr:nvSpPr>
        <xdr:cNvPr id="1052" name="Text Box 6">
          <a:extLst>
            <a:ext uri="{FF2B5EF4-FFF2-40B4-BE49-F238E27FC236}">
              <a16:creationId xmlns:a16="http://schemas.microsoft.com/office/drawing/2014/main" id="{00000000-0008-0000-0200-00001C040000}"/>
            </a:ext>
          </a:extLst>
        </xdr:cNvPr>
        <xdr:cNvSpPr txBox="1">
          <a:spLocks noChangeArrowheads="1"/>
        </xdr:cNvSpPr>
      </xdr:nvSpPr>
      <xdr:spPr bwMode="auto">
        <a:xfrm>
          <a:off x="13144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25</xdr:row>
      <xdr:rowOff>266700</xdr:rowOff>
    </xdr:from>
    <xdr:ext cx="79375" cy="219075"/>
    <xdr:sp macro="" textlink="">
      <xdr:nvSpPr>
        <xdr:cNvPr id="1053" name="Text Box 6">
          <a:extLst>
            <a:ext uri="{FF2B5EF4-FFF2-40B4-BE49-F238E27FC236}">
              <a16:creationId xmlns:a16="http://schemas.microsoft.com/office/drawing/2014/main" id="{00000000-0008-0000-0200-00001D040000}"/>
            </a:ext>
          </a:extLst>
        </xdr:cNvPr>
        <xdr:cNvSpPr txBox="1">
          <a:spLocks noChangeArrowheads="1"/>
        </xdr:cNvSpPr>
      </xdr:nvSpPr>
      <xdr:spPr bwMode="auto">
        <a:xfrm>
          <a:off x="13144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054" name="Text Box 6">
          <a:extLst>
            <a:ext uri="{FF2B5EF4-FFF2-40B4-BE49-F238E27FC236}">
              <a16:creationId xmlns:a16="http://schemas.microsoft.com/office/drawing/2014/main" id="{00000000-0008-0000-0200-00001E04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55" name="Text Box 5">
          <a:extLst>
            <a:ext uri="{FF2B5EF4-FFF2-40B4-BE49-F238E27FC236}">
              <a16:creationId xmlns:a16="http://schemas.microsoft.com/office/drawing/2014/main" id="{00000000-0008-0000-0200-00001F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56" name="Text Box 6">
          <a:extLst>
            <a:ext uri="{FF2B5EF4-FFF2-40B4-BE49-F238E27FC236}">
              <a16:creationId xmlns:a16="http://schemas.microsoft.com/office/drawing/2014/main" id="{00000000-0008-0000-0200-000020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057" name="Text Box 6">
          <a:extLst>
            <a:ext uri="{FF2B5EF4-FFF2-40B4-BE49-F238E27FC236}">
              <a16:creationId xmlns:a16="http://schemas.microsoft.com/office/drawing/2014/main" id="{00000000-0008-0000-0200-00002104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58" name="Text Box 6">
          <a:extLst>
            <a:ext uri="{FF2B5EF4-FFF2-40B4-BE49-F238E27FC236}">
              <a16:creationId xmlns:a16="http://schemas.microsoft.com/office/drawing/2014/main" id="{00000000-0008-0000-0200-000022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59" name="Text Box 6">
          <a:extLst>
            <a:ext uri="{FF2B5EF4-FFF2-40B4-BE49-F238E27FC236}">
              <a16:creationId xmlns:a16="http://schemas.microsoft.com/office/drawing/2014/main" id="{00000000-0008-0000-0200-000023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60" name="Text Box 5">
          <a:extLst>
            <a:ext uri="{FF2B5EF4-FFF2-40B4-BE49-F238E27FC236}">
              <a16:creationId xmlns:a16="http://schemas.microsoft.com/office/drawing/2014/main" id="{00000000-0008-0000-0200-000024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61" name="Text Box 6">
          <a:extLst>
            <a:ext uri="{FF2B5EF4-FFF2-40B4-BE49-F238E27FC236}">
              <a16:creationId xmlns:a16="http://schemas.microsoft.com/office/drawing/2014/main" id="{00000000-0008-0000-0200-000025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062" name="Text Box 6">
          <a:extLst>
            <a:ext uri="{FF2B5EF4-FFF2-40B4-BE49-F238E27FC236}">
              <a16:creationId xmlns:a16="http://schemas.microsoft.com/office/drawing/2014/main" id="{00000000-0008-0000-0200-00002604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063" name="Text Box 6">
          <a:extLst>
            <a:ext uri="{FF2B5EF4-FFF2-40B4-BE49-F238E27FC236}">
              <a16:creationId xmlns:a16="http://schemas.microsoft.com/office/drawing/2014/main" id="{00000000-0008-0000-0200-00002704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64" name="Text Box 5">
          <a:extLst>
            <a:ext uri="{FF2B5EF4-FFF2-40B4-BE49-F238E27FC236}">
              <a16:creationId xmlns:a16="http://schemas.microsoft.com/office/drawing/2014/main" id="{00000000-0008-0000-0200-000028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65" name="Text Box 6">
          <a:extLst>
            <a:ext uri="{FF2B5EF4-FFF2-40B4-BE49-F238E27FC236}">
              <a16:creationId xmlns:a16="http://schemas.microsoft.com/office/drawing/2014/main" id="{00000000-0008-0000-0200-000029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066" name="Text Box 6">
          <a:extLst>
            <a:ext uri="{FF2B5EF4-FFF2-40B4-BE49-F238E27FC236}">
              <a16:creationId xmlns:a16="http://schemas.microsoft.com/office/drawing/2014/main" id="{00000000-0008-0000-0200-00002A04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067" name="Text Box 5">
          <a:extLst>
            <a:ext uri="{FF2B5EF4-FFF2-40B4-BE49-F238E27FC236}">
              <a16:creationId xmlns:a16="http://schemas.microsoft.com/office/drawing/2014/main" id="{00000000-0008-0000-0200-00002B04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068" name="Text Box 6">
          <a:extLst>
            <a:ext uri="{FF2B5EF4-FFF2-40B4-BE49-F238E27FC236}">
              <a16:creationId xmlns:a16="http://schemas.microsoft.com/office/drawing/2014/main" id="{00000000-0008-0000-0200-00002C04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069" name="Text Box 6">
          <a:extLst>
            <a:ext uri="{FF2B5EF4-FFF2-40B4-BE49-F238E27FC236}">
              <a16:creationId xmlns:a16="http://schemas.microsoft.com/office/drawing/2014/main" id="{00000000-0008-0000-0200-00002D04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9375" cy="219075"/>
    <xdr:sp macro="" textlink="">
      <xdr:nvSpPr>
        <xdr:cNvPr id="1070" name="Text Box 6">
          <a:extLst>
            <a:ext uri="{FF2B5EF4-FFF2-40B4-BE49-F238E27FC236}">
              <a16:creationId xmlns:a16="http://schemas.microsoft.com/office/drawing/2014/main" id="{00000000-0008-0000-0200-00002E040000}"/>
            </a:ext>
          </a:extLst>
        </xdr:cNvPr>
        <xdr:cNvSpPr txBox="1">
          <a:spLocks noChangeArrowheads="1"/>
        </xdr:cNvSpPr>
      </xdr:nvSpPr>
      <xdr:spPr bwMode="auto">
        <a:xfrm>
          <a:off x="333375"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071" name="Text Box 6">
          <a:extLst>
            <a:ext uri="{FF2B5EF4-FFF2-40B4-BE49-F238E27FC236}">
              <a16:creationId xmlns:a16="http://schemas.microsoft.com/office/drawing/2014/main" id="{00000000-0008-0000-0200-00002F040000}"/>
            </a:ext>
          </a:extLst>
        </xdr:cNvPr>
        <xdr:cNvSpPr txBox="1">
          <a:spLocks noChangeArrowheads="1"/>
        </xdr:cNvSpPr>
      </xdr:nvSpPr>
      <xdr:spPr bwMode="auto">
        <a:xfrm>
          <a:off x="333375"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072" name="Text Box 6">
          <a:extLst>
            <a:ext uri="{FF2B5EF4-FFF2-40B4-BE49-F238E27FC236}">
              <a16:creationId xmlns:a16="http://schemas.microsoft.com/office/drawing/2014/main" id="{00000000-0008-0000-0200-000030040000}"/>
            </a:ext>
          </a:extLst>
        </xdr:cNvPr>
        <xdr:cNvSpPr txBox="1">
          <a:spLocks noChangeArrowheads="1"/>
        </xdr:cNvSpPr>
      </xdr:nvSpPr>
      <xdr:spPr bwMode="auto">
        <a:xfrm>
          <a:off x="333375"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9375" cy="219075"/>
    <xdr:sp macro="" textlink="">
      <xdr:nvSpPr>
        <xdr:cNvPr id="1073" name="Text Box 6">
          <a:extLst>
            <a:ext uri="{FF2B5EF4-FFF2-40B4-BE49-F238E27FC236}">
              <a16:creationId xmlns:a16="http://schemas.microsoft.com/office/drawing/2014/main" id="{00000000-0008-0000-0200-000031040000}"/>
            </a:ext>
          </a:extLst>
        </xdr:cNvPr>
        <xdr:cNvSpPr txBox="1">
          <a:spLocks noChangeArrowheads="1"/>
        </xdr:cNvSpPr>
      </xdr:nvSpPr>
      <xdr:spPr bwMode="auto">
        <a:xfrm>
          <a:off x="333375"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1074" name="Text Box 6">
          <a:extLst>
            <a:ext uri="{FF2B5EF4-FFF2-40B4-BE49-F238E27FC236}">
              <a16:creationId xmlns:a16="http://schemas.microsoft.com/office/drawing/2014/main" id="{00000000-0008-0000-0200-000032040000}"/>
            </a:ext>
          </a:extLst>
        </xdr:cNvPr>
        <xdr:cNvSpPr txBox="1">
          <a:spLocks noChangeArrowheads="1"/>
        </xdr:cNvSpPr>
      </xdr:nvSpPr>
      <xdr:spPr bwMode="auto">
        <a:xfrm>
          <a:off x="333375"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1075" name="Text Box 5">
          <a:extLst>
            <a:ext uri="{FF2B5EF4-FFF2-40B4-BE49-F238E27FC236}">
              <a16:creationId xmlns:a16="http://schemas.microsoft.com/office/drawing/2014/main" id="{00000000-0008-0000-0200-000033040000}"/>
            </a:ext>
          </a:extLst>
        </xdr:cNvPr>
        <xdr:cNvSpPr txBox="1">
          <a:spLocks noChangeArrowheads="1"/>
        </xdr:cNvSpPr>
      </xdr:nvSpPr>
      <xdr:spPr bwMode="auto">
        <a:xfrm>
          <a:off x="333375"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076" name="Text Box 6">
          <a:extLst>
            <a:ext uri="{FF2B5EF4-FFF2-40B4-BE49-F238E27FC236}">
              <a16:creationId xmlns:a16="http://schemas.microsoft.com/office/drawing/2014/main" id="{00000000-0008-0000-0200-000034040000}"/>
            </a:ext>
          </a:extLst>
        </xdr:cNvPr>
        <xdr:cNvSpPr txBox="1">
          <a:spLocks noChangeArrowheads="1"/>
        </xdr:cNvSpPr>
      </xdr:nvSpPr>
      <xdr:spPr bwMode="auto">
        <a:xfrm>
          <a:off x="333375"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1077" name="Text Box 6">
          <a:extLst>
            <a:ext uri="{FF2B5EF4-FFF2-40B4-BE49-F238E27FC236}">
              <a16:creationId xmlns:a16="http://schemas.microsoft.com/office/drawing/2014/main" id="{00000000-0008-0000-0200-000035040000}"/>
            </a:ext>
          </a:extLst>
        </xdr:cNvPr>
        <xdr:cNvSpPr txBox="1">
          <a:spLocks noChangeArrowheads="1"/>
        </xdr:cNvSpPr>
      </xdr:nvSpPr>
      <xdr:spPr bwMode="auto">
        <a:xfrm>
          <a:off x="333375"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9375" cy="219075"/>
    <xdr:sp macro="" textlink="">
      <xdr:nvSpPr>
        <xdr:cNvPr id="1078" name="Text Box 6">
          <a:extLst>
            <a:ext uri="{FF2B5EF4-FFF2-40B4-BE49-F238E27FC236}">
              <a16:creationId xmlns:a16="http://schemas.microsoft.com/office/drawing/2014/main" id="{00000000-0008-0000-0200-000036040000}"/>
            </a:ext>
          </a:extLst>
        </xdr:cNvPr>
        <xdr:cNvSpPr txBox="1">
          <a:spLocks noChangeArrowheads="1"/>
        </xdr:cNvSpPr>
      </xdr:nvSpPr>
      <xdr:spPr bwMode="auto">
        <a:xfrm>
          <a:off x="333375"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1079" name="Text Box 6">
          <a:extLst>
            <a:ext uri="{FF2B5EF4-FFF2-40B4-BE49-F238E27FC236}">
              <a16:creationId xmlns:a16="http://schemas.microsoft.com/office/drawing/2014/main" id="{00000000-0008-0000-0200-000037040000}"/>
            </a:ext>
          </a:extLst>
        </xdr:cNvPr>
        <xdr:cNvSpPr txBox="1">
          <a:spLocks noChangeArrowheads="1"/>
        </xdr:cNvSpPr>
      </xdr:nvSpPr>
      <xdr:spPr bwMode="auto">
        <a:xfrm>
          <a:off x="333375"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080" name="Text Box 5">
          <a:extLst>
            <a:ext uri="{FF2B5EF4-FFF2-40B4-BE49-F238E27FC236}">
              <a16:creationId xmlns:a16="http://schemas.microsoft.com/office/drawing/2014/main" id="{00000000-0008-0000-0200-000038040000}"/>
            </a:ext>
          </a:extLst>
        </xdr:cNvPr>
        <xdr:cNvSpPr txBox="1">
          <a:spLocks noChangeArrowheads="1"/>
        </xdr:cNvSpPr>
      </xdr:nvSpPr>
      <xdr:spPr bwMode="auto">
        <a:xfrm>
          <a:off x="333375"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081" name="Text Box 6">
          <a:extLst>
            <a:ext uri="{FF2B5EF4-FFF2-40B4-BE49-F238E27FC236}">
              <a16:creationId xmlns:a16="http://schemas.microsoft.com/office/drawing/2014/main" id="{00000000-0008-0000-0200-000039040000}"/>
            </a:ext>
          </a:extLst>
        </xdr:cNvPr>
        <xdr:cNvSpPr txBox="1">
          <a:spLocks noChangeArrowheads="1"/>
        </xdr:cNvSpPr>
      </xdr:nvSpPr>
      <xdr:spPr bwMode="auto">
        <a:xfrm>
          <a:off x="333375"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082" name="Text Box 6">
          <a:extLst>
            <a:ext uri="{FF2B5EF4-FFF2-40B4-BE49-F238E27FC236}">
              <a16:creationId xmlns:a16="http://schemas.microsoft.com/office/drawing/2014/main" id="{00000000-0008-0000-0200-00003A040000}"/>
            </a:ext>
          </a:extLst>
        </xdr:cNvPr>
        <xdr:cNvSpPr txBox="1">
          <a:spLocks noChangeArrowheads="1"/>
        </xdr:cNvSpPr>
      </xdr:nvSpPr>
      <xdr:spPr bwMode="auto">
        <a:xfrm>
          <a:off x="333375"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190500"/>
    <xdr:sp macro="" textlink="">
      <xdr:nvSpPr>
        <xdr:cNvPr id="1083" name="Text Box 6">
          <a:extLst>
            <a:ext uri="{FF2B5EF4-FFF2-40B4-BE49-F238E27FC236}">
              <a16:creationId xmlns:a16="http://schemas.microsoft.com/office/drawing/2014/main" id="{00000000-0008-0000-0200-00003B040000}"/>
            </a:ext>
          </a:extLst>
        </xdr:cNvPr>
        <xdr:cNvSpPr txBox="1">
          <a:spLocks noChangeArrowheads="1"/>
        </xdr:cNvSpPr>
      </xdr:nvSpPr>
      <xdr:spPr bwMode="auto">
        <a:xfrm>
          <a:off x="333375"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1084" name="Text Box 6">
          <a:extLst>
            <a:ext uri="{FF2B5EF4-FFF2-40B4-BE49-F238E27FC236}">
              <a16:creationId xmlns:a16="http://schemas.microsoft.com/office/drawing/2014/main" id="{00000000-0008-0000-0200-00003C040000}"/>
            </a:ext>
          </a:extLst>
        </xdr:cNvPr>
        <xdr:cNvSpPr txBox="1">
          <a:spLocks noChangeArrowheads="1"/>
        </xdr:cNvSpPr>
      </xdr:nvSpPr>
      <xdr:spPr bwMode="auto">
        <a:xfrm>
          <a:off x="333375"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1085" name="Text Box 5">
          <a:extLst>
            <a:ext uri="{FF2B5EF4-FFF2-40B4-BE49-F238E27FC236}">
              <a16:creationId xmlns:a16="http://schemas.microsoft.com/office/drawing/2014/main" id="{00000000-0008-0000-0200-00003D040000}"/>
            </a:ext>
          </a:extLst>
        </xdr:cNvPr>
        <xdr:cNvSpPr txBox="1">
          <a:spLocks noChangeArrowheads="1"/>
        </xdr:cNvSpPr>
      </xdr:nvSpPr>
      <xdr:spPr bwMode="auto">
        <a:xfrm>
          <a:off x="333375"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1086" name="Text Box 6">
          <a:extLst>
            <a:ext uri="{FF2B5EF4-FFF2-40B4-BE49-F238E27FC236}">
              <a16:creationId xmlns:a16="http://schemas.microsoft.com/office/drawing/2014/main" id="{00000000-0008-0000-0200-00003E040000}"/>
            </a:ext>
          </a:extLst>
        </xdr:cNvPr>
        <xdr:cNvSpPr txBox="1">
          <a:spLocks noChangeArrowheads="1"/>
        </xdr:cNvSpPr>
      </xdr:nvSpPr>
      <xdr:spPr bwMode="auto">
        <a:xfrm>
          <a:off x="333375"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087" name="Text Box 6">
          <a:extLst>
            <a:ext uri="{FF2B5EF4-FFF2-40B4-BE49-F238E27FC236}">
              <a16:creationId xmlns:a16="http://schemas.microsoft.com/office/drawing/2014/main" id="{00000000-0008-0000-0200-00003F040000}"/>
            </a:ext>
          </a:extLst>
        </xdr:cNvPr>
        <xdr:cNvSpPr txBox="1">
          <a:spLocks noChangeArrowheads="1"/>
        </xdr:cNvSpPr>
      </xdr:nvSpPr>
      <xdr:spPr bwMode="auto">
        <a:xfrm>
          <a:off x="333375"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088" name="Text Box 6">
          <a:extLst>
            <a:ext uri="{FF2B5EF4-FFF2-40B4-BE49-F238E27FC236}">
              <a16:creationId xmlns:a16="http://schemas.microsoft.com/office/drawing/2014/main" id="{00000000-0008-0000-0200-000040040000}"/>
            </a:ext>
          </a:extLst>
        </xdr:cNvPr>
        <xdr:cNvSpPr txBox="1">
          <a:spLocks noChangeArrowheads="1"/>
        </xdr:cNvSpPr>
      </xdr:nvSpPr>
      <xdr:spPr bwMode="auto">
        <a:xfrm>
          <a:off x="333375"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089" name="Text Box 5">
          <a:extLst>
            <a:ext uri="{FF2B5EF4-FFF2-40B4-BE49-F238E27FC236}">
              <a16:creationId xmlns:a16="http://schemas.microsoft.com/office/drawing/2014/main" id="{00000000-0008-0000-0200-000041040000}"/>
            </a:ext>
          </a:extLst>
        </xdr:cNvPr>
        <xdr:cNvSpPr txBox="1">
          <a:spLocks noChangeArrowheads="1"/>
        </xdr:cNvSpPr>
      </xdr:nvSpPr>
      <xdr:spPr bwMode="auto">
        <a:xfrm>
          <a:off x="333375"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1090" name="Text Box 5">
          <a:extLst>
            <a:ext uri="{FF2B5EF4-FFF2-40B4-BE49-F238E27FC236}">
              <a16:creationId xmlns:a16="http://schemas.microsoft.com/office/drawing/2014/main" id="{00000000-0008-0000-0200-000042040000}"/>
            </a:ext>
          </a:extLst>
        </xdr:cNvPr>
        <xdr:cNvSpPr txBox="1">
          <a:spLocks noChangeArrowheads="1"/>
        </xdr:cNvSpPr>
      </xdr:nvSpPr>
      <xdr:spPr bwMode="auto">
        <a:xfrm>
          <a:off x="333375"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1091" name="Text Box 6">
          <a:extLst>
            <a:ext uri="{FF2B5EF4-FFF2-40B4-BE49-F238E27FC236}">
              <a16:creationId xmlns:a16="http://schemas.microsoft.com/office/drawing/2014/main" id="{00000000-0008-0000-0200-000043040000}"/>
            </a:ext>
          </a:extLst>
        </xdr:cNvPr>
        <xdr:cNvSpPr txBox="1">
          <a:spLocks noChangeArrowheads="1"/>
        </xdr:cNvSpPr>
      </xdr:nvSpPr>
      <xdr:spPr bwMode="auto">
        <a:xfrm>
          <a:off x="333375"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092" name="Text Box 6">
          <a:extLst>
            <a:ext uri="{FF2B5EF4-FFF2-40B4-BE49-F238E27FC236}">
              <a16:creationId xmlns:a16="http://schemas.microsoft.com/office/drawing/2014/main" id="{00000000-0008-0000-0200-000044040000}"/>
            </a:ext>
          </a:extLst>
        </xdr:cNvPr>
        <xdr:cNvSpPr txBox="1">
          <a:spLocks noChangeArrowheads="1"/>
        </xdr:cNvSpPr>
      </xdr:nvSpPr>
      <xdr:spPr bwMode="auto">
        <a:xfrm>
          <a:off x="333375"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093" name="Text Box 6">
          <a:extLst>
            <a:ext uri="{FF2B5EF4-FFF2-40B4-BE49-F238E27FC236}">
              <a16:creationId xmlns:a16="http://schemas.microsoft.com/office/drawing/2014/main" id="{00000000-0008-0000-0200-000045040000}"/>
            </a:ext>
          </a:extLst>
        </xdr:cNvPr>
        <xdr:cNvSpPr txBox="1">
          <a:spLocks noChangeArrowheads="1"/>
        </xdr:cNvSpPr>
      </xdr:nvSpPr>
      <xdr:spPr bwMode="auto">
        <a:xfrm>
          <a:off x="333375"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094" name="Text Box 5">
          <a:extLst>
            <a:ext uri="{FF2B5EF4-FFF2-40B4-BE49-F238E27FC236}">
              <a16:creationId xmlns:a16="http://schemas.microsoft.com/office/drawing/2014/main" id="{00000000-0008-0000-0200-000046040000}"/>
            </a:ext>
          </a:extLst>
        </xdr:cNvPr>
        <xdr:cNvSpPr txBox="1">
          <a:spLocks noChangeArrowheads="1"/>
        </xdr:cNvSpPr>
      </xdr:nvSpPr>
      <xdr:spPr bwMode="auto">
        <a:xfrm>
          <a:off x="333375"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095" name="Text Box 6">
          <a:extLst>
            <a:ext uri="{FF2B5EF4-FFF2-40B4-BE49-F238E27FC236}">
              <a16:creationId xmlns:a16="http://schemas.microsoft.com/office/drawing/2014/main" id="{00000000-0008-0000-0200-000047040000}"/>
            </a:ext>
          </a:extLst>
        </xdr:cNvPr>
        <xdr:cNvSpPr txBox="1">
          <a:spLocks noChangeArrowheads="1"/>
        </xdr:cNvSpPr>
      </xdr:nvSpPr>
      <xdr:spPr bwMode="auto">
        <a:xfrm>
          <a:off x="333375"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096" name="Text Box 6">
          <a:extLst>
            <a:ext uri="{FF2B5EF4-FFF2-40B4-BE49-F238E27FC236}">
              <a16:creationId xmlns:a16="http://schemas.microsoft.com/office/drawing/2014/main" id="{00000000-0008-0000-0200-000048040000}"/>
            </a:ext>
          </a:extLst>
        </xdr:cNvPr>
        <xdr:cNvSpPr txBox="1">
          <a:spLocks noChangeArrowheads="1"/>
        </xdr:cNvSpPr>
      </xdr:nvSpPr>
      <xdr:spPr bwMode="auto">
        <a:xfrm>
          <a:off x="333375"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1097" name="Text Box 5">
          <a:extLst>
            <a:ext uri="{FF2B5EF4-FFF2-40B4-BE49-F238E27FC236}">
              <a16:creationId xmlns:a16="http://schemas.microsoft.com/office/drawing/2014/main" id="{00000000-0008-0000-0200-000049040000}"/>
            </a:ext>
          </a:extLst>
        </xdr:cNvPr>
        <xdr:cNvSpPr txBox="1">
          <a:spLocks noChangeArrowheads="1"/>
        </xdr:cNvSpPr>
      </xdr:nvSpPr>
      <xdr:spPr bwMode="auto">
        <a:xfrm>
          <a:off x="333375"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1098" name="Text Box 6">
          <a:extLst>
            <a:ext uri="{FF2B5EF4-FFF2-40B4-BE49-F238E27FC236}">
              <a16:creationId xmlns:a16="http://schemas.microsoft.com/office/drawing/2014/main" id="{00000000-0008-0000-0200-00004A040000}"/>
            </a:ext>
          </a:extLst>
        </xdr:cNvPr>
        <xdr:cNvSpPr txBox="1">
          <a:spLocks noChangeArrowheads="1"/>
        </xdr:cNvSpPr>
      </xdr:nvSpPr>
      <xdr:spPr bwMode="auto">
        <a:xfrm>
          <a:off x="333375"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1099" name="Text Box 5">
          <a:extLst>
            <a:ext uri="{FF2B5EF4-FFF2-40B4-BE49-F238E27FC236}">
              <a16:creationId xmlns:a16="http://schemas.microsoft.com/office/drawing/2014/main" id="{00000000-0008-0000-0200-00004B040000}"/>
            </a:ext>
          </a:extLst>
        </xdr:cNvPr>
        <xdr:cNvSpPr txBox="1">
          <a:spLocks noChangeArrowheads="1"/>
        </xdr:cNvSpPr>
      </xdr:nvSpPr>
      <xdr:spPr bwMode="auto">
        <a:xfrm>
          <a:off x="333375"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1100" name="Text Box 6">
          <a:extLst>
            <a:ext uri="{FF2B5EF4-FFF2-40B4-BE49-F238E27FC236}">
              <a16:creationId xmlns:a16="http://schemas.microsoft.com/office/drawing/2014/main" id="{00000000-0008-0000-0200-00004C040000}"/>
            </a:ext>
          </a:extLst>
        </xdr:cNvPr>
        <xdr:cNvSpPr txBox="1">
          <a:spLocks noChangeArrowheads="1"/>
        </xdr:cNvSpPr>
      </xdr:nvSpPr>
      <xdr:spPr bwMode="auto">
        <a:xfrm>
          <a:off x="333375"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101" name="Text Box 6">
          <a:extLst>
            <a:ext uri="{FF2B5EF4-FFF2-40B4-BE49-F238E27FC236}">
              <a16:creationId xmlns:a16="http://schemas.microsoft.com/office/drawing/2014/main" id="{00000000-0008-0000-0200-00004D040000}"/>
            </a:ext>
          </a:extLst>
        </xdr:cNvPr>
        <xdr:cNvSpPr txBox="1">
          <a:spLocks noChangeArrowheads="1"/>
        </xdr:cNvSpPr>
      </xdr:nvSpPr>
      <xdr:spPr bwMode="auto">
        <a:xfrm>
          <a:off x="333375"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02" name="Text Box 6">
          <a:extLst>
            <a:ext uri="{FF2B5EF4-FFF2-40B4-BE49-F238E27FC236}">
              <a16:creationId xmlns:a16="http://schemas.microsoft.com/office/drawing/2014/main" id="{00000000-0008-0000-0200-00004E040000}"/>
            </a:ext>
          </a:extLst>
        </xdr:cNvPr>
        <xdr:cNvSpPr txBox="1">
          <a:spLocks noChangeArrowheads="1"/>
        </xdr:cNvSpPr>
      </xdr:nvSpPr>
      <xdr:spPr bwMode="auto">
        <a:xfrm>
          <a:off x="333375"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103" name="Text Box 6">
          <a:extLst>
            <a:ext uri="{FF2B5EF4-FFF2-40B4-BE49-F238E27FC236}">
              <a16:creationId xmlns:a16="http://schemas.microsoft.com/office/drawing/2014/main" id="{00000000-0008-0000-0200-00004F040000}"/>
            </a:ext>
          </a:extLst>
        </xdr:cNvPr>
        <xdr:cNvSpPr txBox="1">
          <a:spLocks noChangeArrowheads="1"/>
        </xdr:cNvSpPr>
      </xdr:nvSpPr>
      <xdr:spPr bwMode="auto">
        <a:xfrm>
          <a:off x="333375"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04" name="Text Box 6">
          <a:extLst>
            <a:ext uri="{FF2B5EF4-FFF2-40B4-BE49-F238E27FC236}">
              <a16:creationId xmlns:a16="http://schemas.microsoft.com/office/drawing/2014/main" id="{00000000-0008-0000-0200-000050040000}"/>
            </a:ext>
          </a:extLst>
        </xdr:cNvPr>
        <xdr:cNvSpPr txBox="1">
          <a:spLocks noChangeArrowheads="1"/>
        </xdr:cNvSpPr>
      </xdr:nvSpPr>
      <xdr:spPr bwMode="auto">
        <a:xfrm>
          <a:off x="333375"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05" name="Text Box 5">
          <a:extLst>
            <a:ext uri="{FF2B5EF4-FFF2-40B4-BE49-F238E27FC236}">
              <a16:creationId xmlns:a16="http://schemas.microsoft.com/office/drawing/2014/main" id="{00000000-0008-0000-0200-000051040000}"/>
            </a:ext>
          </a:extLst>
        </xdr:cNvPr>
        <xdr:cNvSpPr txBox="1">
          <a:spLocks noChangeArrowheads="1"/>
        </xdr:cNvSpPr>
      </xdr:nvSpPr>
      <xdr:spPr bwMode="auto">
        <a:xfrm>
          <a:off x="333375"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06" name="Text Box 6">
          <a:extLst>
            <a:ext uri="{FF2B5EF4-FFF2-40B4-BE49-F238E27FC236}">
              <a16:creationId xmlns:a16="http://schemas.microsoft.com/office/drawing/2014/main" id="{00000000-0008-0000-0200-000052040000}"/>
            </a:ext>
          </a:extLst>
        </xdr:cNvPr>
        <xdr:cNvSpPr txBox="1">
          <a:spLocks noChangeArrowheads="1"/>
        </xdr:cNvSpPr>
      </xdr:nvSpPr>
      <xdr:spPr bwMode="auto">
        <a:xfrm>
          <a:off x="333375"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25</xdr:row>
      <xdr:rowOff>266700</xdr:rowOff>
    </xdr:from>
    <xdr:ext cx="81643" cy="221343"/>
    <xdr:sp macro="" textlink="">
      <xdr:nvSpPr>
        <xdr:cNvPr id="1107" name="Text Box 6">
          <a:extLst>
            <a:ext uri="{FF2B5EF4-FFF2-40B4-BE49-F238E27FC236}">
              <a16:creationId xmlns:a16="http://schemas.microsoft.com/office/drawing/2014/main" id="{00000000-0008-0000-0200-000053040000}"/>
            </a:ext>
          </a:extLst>
        </xdr:cNvPr>
        <xdr:cNvSpPr txBox="1">
          <a:spLocks noChangeArrowheads="1"/>
        </xdr:cNvSpPr>
      </xdr:nvSpPr>
      <xdr:spPr bwMode="auto">
        <a:xfrm>
          <a:off x="333375" y="5810250"/>
          <a:ext cx="81643" cy="221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08" name="Text Box 6">
          <a:extLst>
            <a:ext uri="{FF2B5EF4-FFF2-40B4-BE49-F238E27FC236}">
              <a16:creationId xmlns:a16="http://schemas.microsoft.com/office/drawing/2014/main" id="{00000000-0008-0000-0200-000054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190500"/>
    <xdr:sp macro="" textlink="">
      <xdr:nvSpPr>
        <xdr:cNvPr id="1109" name="Text Box 6">
          <a:extLst>
            <a:ext uri="{FF2B5EF4-FFF2-40B4-BE49-F238E27FC236}">
              <a16:creationId xmlns:a16="http://schemas.microsoft.com/office/drawing/2014/main" id="{00000000-0008-0000-0200-000055040000}"/>
            </a:ext>
          </a:extLst>
        </xdr:cNvPr>
        <xdr:cNvSpPr txBox="1">
          <a:spLocks noChangeArrowheads="1"/>
        </xdr:cNvSpPr>
      </xdr:nvSpPr>
      <xdr:spPr bwMode="auto">
        <a:xfrm>
          <a:off x="116014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10" name="Text Box 6">
          <a:extLst>
            <a:ext uri="{FF2B5EF4-FFF2-40B4-BE49-F238E27FC236}">
              <a16:creationId xmlns:a16="http://schemas.microsoft.com/office/drawing/2014/main" id="{00000000-0008-0000-0200-000056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111" name="Text Box 6">
          <a:extLst>
            <a:ext uri="{FF2B5EF4-FFF2-40B4-BE49-F238E27FC236}">
              <a16:creationId xmlns:a16="http://schemas.microsoft.com/office/drawing/2014/main" id="{00000000-0008-0000-0200-00005704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12" name="Text Box 6">
          <a:extLst>
            <a:ext uri="{FF2B5EF4-FFF2-40B4-BE49-F238E27FC236}">
              <a16:creationId xmlns:a16="http://schemas.microsoft.com/office/drawing/2014/main" id="{00000000-0008-0000-0200-000058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113" name="Text Box 6">
          <a:extLst>
            <a:ext uri="{FF2B5EF4-FFF2-40B4-BE49-F238E27FC236}">
              <a16:creationId xmlns:a16="http://schemas.microsoft.com/office/drawing/2014/main" id="{00000000-0008-0000-0200-00005904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14" name="Text Box 6">
          <a:extLst>
            <a:ext uri="{FF2B5EF4-FFF2-40B4-BE49-F238E27FC236}">
              <a16:creationId xmlns:a16="http://schemas.microsoft.com/office/drawing/2014/main" id="{00000000-0008-0000-0200-00005A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15" name="Text Box 5">
          <a:extLst>
            <a:ext uri="{FF2B5EF4-FFF2-40B4-BE49-F238E27FC236}">
              <a16:creationId xmlns:a16="http://schemas.microsoft.com/office/drawing/2014/main" id="{00000000-0008-0000-0200-00005B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0"/>
    <xdr:sp macro="" textlink="">
      <xdr:nvSpPr>
        <xdr:cNvPr id="1116" name="Text Box 6">
          <a:extLst>
            <a:ext uri="{FF2B5EF4-FFF2-40B4-BE49-F238E27FC236}">
              <a16:creationId xmlns:a16="http://schemas.microsoft.com/office/drawing/2014/main" id="{00000000-0008-0000-0200-00005C040000}"/>
            </a:ext>
          </a:extLst>
        </xdr:cNvPr>
        <xdr:cNvSpPr txBox="1">
          <a:spLocks noChangeArrowheads="1"/>
        </xdr:cNvSpPr>
      </xdr:nvSpPr>
      <xdr:spPr bwMode="auto">
        <a:xfrm>
          <a:off x="11601450" y="72485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190500"/>
    <xdr:sp macro="" textlink="">
      <xdr:nvSpPr>
        <xdr:cNvPr id="1117" name="Text Box 6">
          <a:extLst>
            <a:ext uri="{FF2B5EF4-FFF2-40B4-BE49-F238E27FC236}">
              <a16:creationId xmlns:a16="http://schemas.microsoft.com/office/drawing/2014/main" id="{00000000-0008-0000-0200-00005D040000}"/>
            </a:ext>
          </a:extLst>
        </xdr:cNvPr>
        <xdr:cNvSpPr txBox="1">
          <a:spLocks noChangeArrowheads="1"/>
        </xdr:cNvSpPr>
      </xdr:nvSpPr>
      <xdr:spPr bwMode="auto">
        <a:xfrm>
          <a:off x="116014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118" name="Text Box 6">
          <a:extLst>
            <a:ext uri="{FF2B5EF4-FFF2-40B4-BE49-F238E27FC236}">
              <a16:creationId xmlns:a16="http://schemas.microsoft.com/office/drawing/2014/main" id="{00000000-0008-0000-0200-00005E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119" name="Text Box 5">
          <a:extLst>
            <a:ext uri="{FF2B5EF4-FFF2-40B4-BE49-F238E27FC236}">
              <a16:creationId xmlns:a16="http://schemas.microsoft.com/office/drawing/2014/main" id="{00000000-0008-0000-0200-00005F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120" name="Text Box 6">
          <a:extLst>
            <a:ext uri="{FF2B5EF4-FFF2-40B4-BE49-F238E27FC236}">
              <a16:creationId xmlns:a16="http://schemas.microsoft.com/office/drawing/2014/main" id="{00000000-0008-0000-0200-000060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121" name="Text Box 6">
          <a:extLst>
            <a:ext uri="{FF2B5EF4-FFF2-40B4-BE49-F238E27FC236}">
              <a16:creationId xmlns:a16="http://schemas.microsoft.com/office/drawing/2014/main" id="{00000000-0008-0000-0200-000061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122" name="Text Box 5">
          <a:extLst>
            <a:ext uri="{FF2B5EF4-FFF2-40B4-BE49-F238E27FC236}">
              <a16:creationId xmlns:a16="http://schemas.microsoft.com/office/drawing/2014/main" id="{00000000-0008-0000-0200-000062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123" name="Text Box 6">
          <a:extLst>
            <a:ext uri="{FF2B5EF4-FFF2-40B4-BE49-F238E27FC236}">
              <a16:creationId xmlns:a16="http://schemas.microsoft.com/office/drawing/2014/main" id="{00000000-0008-0000-0200-000063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124" name="Text Box 5">
          <a:extLst>
            <a:ext uri="{FF2B5EF4-FFF2-40B4-BE49-F238E27FC236}">
              <a16:creationId xmlns:a16="http://schemas.microsoft.com/office/drawing/2014/main" id="{00000000-0008-0000-0200-000064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125" name="Text Box 6">
          <a:extLst>
            <a:ext uri="{FF2B5EF4-FFF2-40B4-BE49-F238E27FC236}">
              <a16:creationId xmlns:a16="http://schemas.microsoft.com/office/drawing/2014/main" id="{00000000-0008-0000-0200-000065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126" name="Text Box 6">
          <a:extLst>
            <a:ext uri="{FF2B5EF4-FFF2-40B4-BE49-F238E27FC236}">
              <a16:creationId xmlns:a16="http://schemas.microsoft.com/office/drawing/2014/main" id="{00000000-0008-0000-0200-000066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27" name="Text Box 5">
          <a:extLst>
            <a:ext uri="{FF2B5EF4-FFF2-40B4-BE49-F238E27FC236}">
              <a16:creationId xmlns:a16="http://schemas.microsoft.com/office/drawing/2014/main" id="{00000000-0008-0000-0200-000067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128" name="Text Box 6">
          <a:extLst>
            <a:ext uri="{FF2B5EF4-FFF2-40B4-BE49-F238E27FC236}">
              <a16:creationId xmlns:a16="http://schemas.microsoft.com/office/drawing/2014/main" id="{00000000-0008-0000-0200-000068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29" name="Text Box 6">
          <a:extLst>
            <a:ext uri="{FF2B5EF4-FFF2-40B4-BE49-F238E27FC236}">
              <a16:creationId xmlns:a16="http://schemas.microsoft.com/office/drawing/2014/main" id="{00000000-0008-0000-0200-000069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30" name="Text Box 6">
          <a:extLst>
            <a:ext uri="{FF2B5EF4-FFF2-40B4-BE49-F238E27FC236}">
              <a16:creationId xmlns:a16="http://schemas.microsoft.com/office/drawing/2014/main" id="{00000000-0008-0000-0200-00006A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31" name="Text Box 5">
          <a:extLst>
            <a:ext uri="{FF2B5EF4-FFF2-40B4-BE49-F238E27FC236}">
              <a16:creationId xmlns:a16="http://schemas.microsoft.com/office/drawing/2014/main" id="{00000000-0008-0000-0200-00006B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32" name="Text Box 6">
          <a:extLst>
            <a:ext uri="{FF2B5EF4-FFF2-40B4-BE49-F238E27FC236}">
              <a16:creationId xmlns:a16="http://schemas.microsoft.com/office/drawing/2014/main" id="{00000000-0008-0000-0200-00006C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33" name="Text Box 5">
          <a:extLst>
            <a:ext uri="{FF2B5EF4-FFF2-40B4-BE49-F238E27FC236}">
              <a16:creationId xmlns:a16="http://schemas.microsoft.com/office/drawing/2014/main" id="{00000000-0008-0000-0200-00006D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34" name="Text Box 6">
          <a:extLst>
            <a:ext uri="{FF2B5EF4-FFF2-40B4-BE49-F238E27FC236}">
              <a16:creationId xmlns:a16="http://schemas.microsoft.com/office/drawing/2014/main" id="{00000000-0008-0000-0200-00006E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35" name="Text Box 6">
          <a:extLst>
            <a:ext uri="{FF2B5EF4-FFF2-40B4-BE49-F238E27FC236}">
              <a16:creationId xmlns:a16="http://schemas.microsoft.com/office/drawing/2014/main" id="{00000000-0008-0000-0200-00006F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36" name="Text Box 5">
          <a:extLst>
            <a:ext uri="{FF2B5EF4-FFF2-40B4-BE49-F238E27FC236}">
              <a16:creationId xmlns:a16="http://schemas.microsoft.com/office/drawing/2014/main" id="{00000000-0008-0000-0200-000070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37" name="Text Box 6">
          <a:extLst>
            <a:ext uri="{FF2B5EF4-FFF2-40B4-BE49-F238E27FC236}">
              <a16:creationId xmlns:a16="http://schemas.microsoft.com/office/drawing/2014/main" id="{00000000-0008-0000-0200-000071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138" name="Text Box 6">
          <a:extLst>
            <a:ext uri="{FF2B5EF4-FFF2-40B4-BE49-F238E27FC236}">
              <a16:creationId xmlns:a16="http://schemas.microsoft.com/office/drawing/2014/main" id="{00000000-0008-0000-0200-000072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139" name="Text Box 6">
          <a:extLst>
            <a:ext uri="{FF2B5EF4-FFF2-40B4-BE49-F238E27FC236}">
              <a16:creationId xmlns:a16="http://schemas.microsoft.com/office/drawing/2014/main" id="{00000000-0008-0000-0200-000073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40" name="Text Box 5">
          <a:extLst>
            <a:ext uri="{FF2B5EF4-FFF2-40B4-BE49-F238E27FC236}">
              <a16:creationId xmlns:a16="http://schemas.microsoft.com/office/drawing/2014/main" id="{00000000-0008-0000-0200-000074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41" name="Text Box 6">
          <a:extLst>
            <a:ext uri="{FF2B5EF4-FFF2-40B4-BE49-F238E27FC236}">
              <a16:creationId xmlns:a16="http://schemas.microsoft.com/office/drawing/2014/main" id="{00000000-0008-0000-0200-000075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142" name="Text Box 6">
          <a:extLst>
            <a:ext uri="{FF2B5EF4-FFF2-40B4-BE49-F238E27FC236}">
              <a16:creationId xmlns:a16="http://schemas.microsoft.com/office/drawing/2014/main" id="{00000000-0008-0000-0200-000076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43" name="Text Box 5">
          <a:extLst>
            <a:ext uri="{FF2B5EF4-FFF2-40B4-BE49-F238E27FC236}">
              <a16:creationId xmlns:a16="http://schemas.microsoft.com/office/drawing/2014/main" id="{00000000-0008-0000-0200-000077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144" name="Text Box 6">
          <a:extLst>
            <a:ext uri="{FF2B5EF4-FFF2-40B4-BE49-F238E27FC236}">
              <a16:creationId xmlns:a16="http://schemas.microsoft.com/office/drawing/2014/main" id="{00000000-0008-0000-0200-000078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145" name="Text Box 6">
          <a:extLst>
            <a:ext uri="{FF2B5EF4-FFF2-40B4-BE49-F238E27FC236}">
              <a16:creationId xmlns:a16="http://schemas.microsoft.com/office/drawing/2014/main" id="{00000000-0008-0000-0200-000079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46" name="Text Box 6">
          <a:extLst>
            <a:ext uri="{FF2B5EF4-FFF2-40B4-BE49-F238E27FC236}">
              <a16:creationId xmlns:a16="http://schemas.microsoft.com/office/drawing/2014/main" id="{00000000-0008-0000-0200-00007A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147" name="Text Box 6">
          <a:extLst>
            <a:ext uri="{FF2B5EF4-FFF2-40B4-BE49-F238E27FC236}">
              <a16:creationId xmlns:a16="http://schemas.microsoft.com/office/drawing/2014/main" id="{00000000-0008-0000-0200-00007B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48" name="Text Box 6">
          <a:extLst>
            <a:ext uri="{FF2B5EF4-FFF2-40B4-BE49-F238E27FC236}">
              <a16:creationId xmlns:a16="http://schemas.microsoft.com/office/drawing/2014/main" id="{00000000-0008-0000-0200-00007C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49" name="Text Box 5">
          <a:extLst>
            <a:ext uri="{FF2B5EF4-FFF2-40B4-BE49-F238E27FC236}">
              <a16:creationId xmlns:a16="http://schemas.microsoft.com/office/drawing/2014/main" id="{00000000-0008-0000-0200-00007D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150" name="Text Box 6">
          <a:extLst>
            <a:ext uri="{FF2B5EF4-FFF2-40B4-BE49-F238E27FC236}">
              <a16:creationId xmlns:a16="http://schemas.microsoft.com/office/drawing/2014/main" id="{00000000-0008-0000-0200-00007E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151" name="Text Box 6">
          <a:extLst>
            <a:ext uri="{FF2B5EF4-FFF2-40B4-BE49-F238E27FC236}">
              <a16:creationId xmlns:a16="http://schemas.microsoft.com/office/drawing/2014/main" id="{00000000-0008-0000-0200-00007F04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52" name="Text Box 6">
          <a:extLst>
            <a:ext uri="{FF2B5EF4-FFF2-40B4-BE49-F238E27FC236}">
              <a16:creationId xmlns:a16="http://schemas.microsoft.com/office/drawing/2014/main" id="{00000000-0008-0000-0200-000080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153" name="Text Box 6">
          <a:extLst>
            <a:ext uri="{FF2B5EF4-FFF2-40B4-BE49-F238E27FC236}">
              <a16:creationId xmlns:a16="http://schemas.microsoft.com/office/drawing/2014/main" id="{00000000-0008-0000-0200-00008104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54" name="Text Box 6">
          <a:extLst>
            <a:ext uri="{FF2B5EF4-FFF2-40B4-BE49-F238E27FC236}">
              <a16:creationId xmlns:a16="http://schemas.microsoft.com/office/drawing/2014/main" id="{00000000-0008-0000-0200-000082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55" name="Text Box 6">
          <a:extLst>
            <a:ext uri="{FF2B5EF4-FFF2-40B4-BE49-F238E27FC236}">
              <a16:creationId xmlns:a16="http://schemas.microsoft.com/office/drawing/2014/main" id="{00000000-0008-0000-0200-000083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56" name="Text Box 5">
          <a:extLst>
            <a:ext uri="{FF2B5EF4-FFF2-40B4-BE49-F238E27FC236}">
              <a16:creationId xmlns:a16="http://schemas.microsoft.com/office/drawing/2014/main" id="{00000000-0008-0000-0200-000084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57" name="Text Box 6">
          <a:extLst>
            <a:ext uri="{FF2B5EF4-FFF2-40B4-BE49-F238E27FC236}">
              <a16:creationId xmlns:a16="http://schemas.microsoft.com/office/drawing/2014/main" id="{00000000-0008-0000-0200-000085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58" name="Text Box 6">
          <a:extLst>
            <a:ext uri="{FF2B5EF4-FFF2-40B4-BE49-F238E27FC236}">
              <a16:creationId xmlns:a16="http://schemas.microsoft.com/office/drawing/2014/main" id="{00000000-0008-0000-0200-000086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59" name="Text Box 5">
          <a:extLst>
            <a:ext uri="{FF2B5EF4-FFF2-40B4-BE49-F238E27FC236}">
              <a16:creationId xmlns:a16="http://schemas.microsoft.com/office/drawing/2014/main" id="{00000000-0008-0000-0200-000087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60" name="Text Box 6">
          <a:extLst>
            <a:ext uri="{FF2B5EF4-FFF2-40B4-BE49-F238E27FC236}">
              <a16:creationId xmlns:a16="http://schemas.microsoft.com/office/drawing/2014/main" id="{00000000-0008-0000-0200-000088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161" name="Text Box 6">
          <a:extLst>
            <a:ext uri="{FF2B5EF4-FFF2-40B4-BE49-F238E27FC236}">
              <a16:creationId xmlns:a16="http://schemas.microsoft.com/office/drawing/2014/main" id="{00000000-0008-0000-0200-00008904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162" name="Text Box 6">
          <a:extLst>
            <a:ext uri="{FF2B5EF4-FFF2-40B4-BE49-F238E27FC236}">
              <a16:creationId xmlns:a16="http://schemas.microsoft.com/office/drawing/2014/main" id="{00000000-0008-0000-0200-00008A04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63" name="Text Box 5">
          <a:extLst>
            <a:ext uri="{FF2B5EF4-FFF2-40B4-BE49-F238E27FC236}">
              <a16:creationId xmlns:a16="http://schemas.microsoft.com/office/drawing/2014/main" id="{00000000-0008-0000-0200-00008B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64" name="Text Box 6">
          <a:extLst>
            <a:ext uri="{FF2B5EF4-FFF2-40B4-BE49-F238E27FC236}">
              <a16:creationId xmlns:a16="http://schemas.microsoft.com/office/drawing/2014/main" id="{00000000-0008-0000-0200-00008C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165" name="Text Box 6">
          <a:extLst>
            <a:ext uri="{FF2B5EF4-FFF2-40B4-BE49-F238E27FC236}">
              <a16:creationId xmlns:a16="http://schemas.microsoft.com/office/drawing/2014/main" id="{00000000-0008-0000-0200-00008D04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66" name="Text Box 5">
          <a:extLst>
            <a:ext uri="{FF2B5EF4-FFF2-40B4-BE49-F238E27FC236}">
              <a16:creationId xmlns:a16="http://schemas.microsoft.com/office/drawing/2014/main" id="{00000000-0008-0000-0200-00008E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167" name="Text Box 6">
          <a:extLst>
            <a:ext uri="{FF2B5EF4-FFF2-40B4-BE49-F238E27FC236}">
              <a16:creationId xmlns:a16="http://schemas.microsoft.com/office/drawing/2014/main" id="{00000000-0008-0000-0200-00008F04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168" name="Text Box 6">
          <a:extLst>
            <a:ext uri="{FF2B5EF4-FFF2-40B4-BE49-F238E27FC236}">
              <a16:creationId xmlns:a16="http://schemas.microsoft.com/office/drawing/2014/main" id="{00000000-0008-0000-0200-00009004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69" name="Text Box 6">
          <a:extLst>
            <a:ext uri="{FF2B5EF4-FFF2-40B4-BE49-F238E27FC236}">
              <a16:creationId xmlns:a16="http://schemas.microsoft.com/office/drawing/2014/main" id="{00000000-0008-0000-0200-000091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70" name="Text Box 6">
          <a:extLst>
            <a:ext uri="{FF2B5EF4-FFF2-40B4-BE49-F238E27FC236}">
              <a16:creationId xmlns:a16="http://schemas.microsoft.com/office/drawing/2014/main" id="{00000000-0008-0000-0200-000092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171" name="Text Box 6">
          <a:extLst>
            <a:ext uri="{FF2B5EF4-FFF2-40B4-BE49-F238E27FC236}">
              <a16:creationId xmlns:a16="http://schemas.microsoft.com/office/drawing/2014/main" id="{00000000-0008-0000-0200-00009304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72" name="Text Box 6">
          <a:extLst>
            <a:ext uri="{FF2B5EF4-FFF2-40B4-BE49-F238E27FC236}">
              <a16:creationId xmlns:a16="http://schemas.microsoft.com/office/drawing/2014/main" id="{00000000-0008-0000-0200-000094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173" name="Text Box 6">
          <a:extLst>
            <a:ext uri="{FF2B5EF4-FFF2-40B4-BE49-F238E27FC236}">
              <a16:creationId xmlns:a16="http://schemas.microsoft.com/office/drawing/2014/main" id="{00000000-0008-0000-0200-00009504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74" name="Text Box 6">
          <a:extLst>
            <a:ext uri="{FF2B5EF4-FFF2-40B4-BE49-F238E27FC236}">
              <a16:creationId xmlns:a16="http://schemas.microsoft.com/office/drawing/2014/main" id="{00000000-0008-0000-0200-000096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75" name="Text Box 6">
          <a:extLst>
            <a:ext uri="{FF2B5EF4-FFF2-40B4-BE49-F238E27FC236}">
              <a16:creationId xmlns:a16="http://schemas.microsoft.com/office/drawing/2014/main" id="{00000000-0008-0000-0200-000097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76" name="Text Box 5">
          <a:extLst>
            <a:ext uri="{FF2B5EF4-FFF2-40B4-BE49-F238E27FC236}">
              <a16:creationId xmlns:a16="http://schemas.microsoft.com/office/drawing/2014/main" id="{00000000-0008-0000-0200-000098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77" name="Text Box 6">
          <a:extLst>
            <a:ext uri="{FF2B5EF4-FFF2-40B4-BE49-F238E27FC236}">
              <a16:creationId xmlns:a16="http://schemas.microsoft.com/office/drawing/2014/main" id="{00000000-0008-0000-0200-000099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78" name="Text Box 5">
          <a:extLst>
            <a:ext uri="{FF2B5EF4-FFF2-40B4-BE49-F238E27FC236}">
              <a16:creationId xmlns:a16="http://schemas.microsoft.com/office/drawing/2014/main" id="{00000000-0008-0000-0200-00009A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79" name="Text Box 6">
          <a:extLst>
            <a:ext uri="{FF2B5EF4-FFF2-40B4-BE49-F238E27FC236}">
              <a16:creationId xmlns:a16="http://schemas.microsoft.com/office/drawing/2014/main" id="{00000000-0008-0000-0200-00009B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180" name="Text Box 6">
          <a:extLst>
            <a:ext uri="{FF2B5EF4-FFF2-40B4-BE49-F238E27FC236}">
              <a16:creationId xmlns:a16="http://schemas.microsoft.com/office/drawing/2014/main" id="{00000000-0008-0000-0200-00009C04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81" name="Text Box 6">
          <a:extLst>
            <a:ext uri="{FF2B5EF4-FFF2-40B4-BE49-F238E27FC236}">
              <a16:creationId xmlns:a16="http://schemas.microsoft.com/office/drawing/2014/main" id="{00000000-0008-0000-0200-00009D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82" name="Text Box 5">
          <a:extLst>
            <a:ext uri="{FF2B5EF4-FFF2-40B4-BE49-F238E27FC236}">
              <a16:creationId xmlns:a16="http://schemas.microsoft.com/office/drawing/2014/main" id="{00000000-0008-0000-0200-00009E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83" name="Text Box 6">
          <a:extLst>
            <a:ext uri="{FF2B5EF4-FFF2-40B4-BE49-F238E27FC236}">
              <a16:creationId xmlns:a16="http://schemas.microsoft.com/office/drawing/2014/main" id="{00000000-0008-0000-0200-00009F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184" name="Text Box 6">
          <a:extLst>
            <a:ext uri="{FF2B5EF4-FFF2-40B4-BE49-F238E27FC236}">
              <a16:creationId xmlns:a16="http://schemas.microsoft.com/office/drawing/2014/main" id="{00000000-0008-0000-0200-0000A004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185" name="Text Box 6">
          <a:extLst>
            <a:ext uri="{FF2B5EF4-FFF2-40B4-BE49-F238E27FC236}">
              <a16:creationId xmlns:a16="http://schemas.microsoft.com/office/drawing/2014/main" id="{00000000-0008-0000-0200-0000A104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190500"/>
    <xdr:sp macro="" textlink="">
      <xdr:nvSpPr>
        <xdr:cNvPr id="1186" name="Text Box 6">
          <a:extLst>
            <a:ext uri="{FF2B5EF4-FFF2-40B4-BE49-F238E27FC236}">
              <a16:creationId xmlns:a16="http://schemas.microsoft.com/office/drawing/2014/main" id="{00000000-0008-0000-0200-0000A2040000}"/>
            </a:ext>
          </a:extLst>
        </xdr:cNvPr>
        <xdr:cNvSpPr txBox="1">
          <a:spLocks noChangeArrowheads="1"/>
        </xdr:cNvSpPr>
      </xdr:nvSpPr>
      <xdr:spPr bwMode="auto">
        <a:xfrm>
          <a:off x="116014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187" name="Text Box 6">
          <a:extLst>
            <a:ext uri="{FF2B5EF4-FFF2-40B4-BE49-F238E27FC236}">
              <a16:creationId xmlns:a16="http://schemas.microsoft.com/office/drawing/2014/main" id="{00000000-0008-0000-0200-0000A3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188" name="Text Box 6">
          <a:extLst>
            <a:ext uri="{FF2B5EF4-FFF2-40B4-BE49-F238E27FC236}">
              <a16:creationId xmlns:a16="http://schemas.microsoft.com/office/drawing/2014/main" id="{00000000-0008-0000-0200-0000A4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189" name="Text Box 6">
          <a:extLst>
            <a:ext uri="{FF2B5EF4-FFF2-40B4-BE49-F238E27FC236}">
              <a16:creationId xmlns:a16="http://schemas.microsoft.com/office/drawing/2014/main" id="{00000000-0008-0000-0200-0000A5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190" name="Text Box 6">
          <a:extLst>
            <a:ext uri="{FF2B5EF4-FFF2-40B4-BE49-F238E27FC236}">
              <a16:creationId xmlns:a16="http://schemas.microsoft.com/office/drawing/2014/main" id="{00000000-0008-0000-0200-0000A6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191" name="Text Box 6">
          <a:extLst>
            <a:ext uri="{FF2B5EF4-FFF2-40B4-BE49-F238E27FC236}">
              <a16:creationId xmlns:a16="http://schemas.microsoft.com/office/drawing/2014/main" id="{00000000-0008-0000-0200-0000A7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192" name="Text Box 6">
          <a:extLst>
            <a:ext uri="{FF2B5EF4-FFF2-40B4-BE49-F238E27FC236}">
              <a16:creationId xmlns:a16="http://schemas.microsoft.com/office/drawing/2014/main" id="{00000000-0008-0000-0200-0000A8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193" name="Text Box 5">
          <a:extLst>
            <a:ext uri="{FF2B5EF4-FFF2-40B4-BE49-F238E27FC236}">
              <a16:creationId xmlns:a16="http://schemas.microsoft.com/office/drawing/2014/main" id="{00000000-0008-0000-0200-0000A9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194" name="Text Box 6">
          <a:extLst>
            <a:ext uri="{FF2B5EF4-FFF2-40B4-BE49-F238E27FC236}">
              <a16:creationId xmlns:a16="http://schemas.microsoft.com/office/drawing/2014/main" id="{00000000-0008-0000-0200-0000AA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195" name="Text Box 6">
          <a:extLst>
            <a:ext uri="{FF2B5EF4-FFF2-40B4-BE49-F238E27FC236}">
              <a16:creationId xmlns:a16="http://schemas.microsoft.com/office/drawing/2014/main" id="{00000000-0008-0000-0200-0000AB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196" name="Text Box 6">
          <a:extLst>
            <a:ext uri="{FF2B5EF4-FFF2-40B4-BE49-F238E27FC236}">
              <a16:creationId xmlns:a16="http://schemas.microsoft.com/office/drawing/2014/main" id="{00000000-0008-0000-0200-0000AC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197" name="Text Box 5">
          <a:extLst>
            <a:ext uri="{FF2B5EF4-FFF2-40B4-BE49-F238E27FC236}">
              <a16:creationId xmlns:a16="http://schemas.microsoft.com/office/drawing/2014/main" id="{00000000-0008-0000-0200-0000AD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198" name="Text Box 6">
          <a:extLst>
            <a:ext uri="{FF2B5EF4-FFF2-40B4-BE49-F238E27FC236}">
              <a16:creationId xmlns:a16="http://schemas.microsoft.com/office/drawing/2014/main" id="{00000000-0008-0000-0200-0000AE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199" name="Text Box 6">
          <a:extLst>
            <a:ext uri="{FF2B5EF4-FFF2-40B4-BE49-F238E27FC236}">
              <a16:creationId xmlns:a16="http://schemas.microsoft.com/office/drawing/2014/main" id="{00000000-0008-0000-0200-0000AF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00" name="Text Box 5">
          <a:extLst>
            <a:ext uri="{FF2B5EF4-FFF2-40B4-BE49-F238E27FC236}">
              <a16:creationId xmlns:a16="http://schemas.microsoft.com/office/drawing/2014/main" id="{00000000-0008-0000-0200-0000B0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201" name="Text Box 6">
          <a:extLst>
            <a:ext uri="{FF2B5EF4-FFF2-40B4-BE49-F238E27FC236}">
              <a16:creationId xmlns:a16="http://schemas.microsoft.com/office/drawing/2014/main" id="{00000000-0008-0000-0200-0000B1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202" name="Text Box 6">
          <a:extLst>
            <a:ext uri="{FF2B5EF4-FFF2-40B4-BE49-F238E27FC236}">
              <a16:creationId xmlns:a16="http://schemas.microsoft.com/office/drawing/2014/main" id="{00000000-0008-0000-0200-0000B2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03" name="Text Box 6">
          <a:extLst>
            <a:ext uri="{FF2B5EF4-FFF2-40B4-BE49-F238E27FC236}">
              <a16:creationId xmlns:a16="http://schemas.microsoft.com/office/drawing/2014/main" id="{00000000-0008-0000-0200-0000B3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04" name="Text Box 5">
          <a:extLst>
            <a:ext uri="{FF2B5EF4-FFF2-40B4-BE49-F238E27FC236}">
              <a16:creationId xmlns:a16="http://schemas.microsoft.com/office/drawing/2014/main" id="{00000000-0008-0000-0200-0000B4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05" name="Text Box 6">
          <a:extLst>
            <a:ext uri="{FF2B5EF4-FFF2-40B4-BE49-F238E27FC236}">
              <a16:creationId xmlns:a16="http://schemas.microsoft.com/office/drawing/2014/main" id="{00000000-0008-0000-0200-0000B5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206" name="Text Box 6">
          <a:extLst>
            <a:ext uri="{FF2B5EF4-FFF2-40B4-BE49-F238E27FC236}">
              <a16:creationId xmlns:a16="http://schemas.microsoft.com/office/drawing/2014/main" id="{00000000-0008-0000-0200-0000B6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07" name="Text Box 5">
          <a:extLst>
            <a:ext uri="{FF2B5EF4-FFF2-40B4-BE49-F238E27FC236}">
              <a16:creationId xmlns:a16="http://schemas.microsoft.com/office/drawing/2014/main" id="{00000000-0008-0000-0200-0000B7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08" name="Text Box 6">
          <a:extLst>
            <a:ext uri="{FF2B5EF4-FFF2-40B4-BE49-F238E27FC236}">
              <a16:creationId xmlns:a16="http://schemas.microsoft.com/office/drawing/2014/main" id="{00000000-0008-0000-0200-0000B8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209" name="Text Box 6">
          <a:extLst>
            <a:ext uri="{FF2B5EF4-FFF2-40B4-BE49-F238E27FC236}">
              <a16:creationId xmlns:a16="http://schemas.microsoft.com/office/drawing/2014/main" id="{00000000-0008-0000-0200-0000B9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210" name="Text Box 6">
          <a:extLst>
            <a:ext uri="{FF2B5EF4-FFF2-40B4-BE49-F238E27FC236}">
              <a16:creationId xmlns:a16="http://schemas.microsoft.com/office/drawing/2014/main" id="{00000000-0008-0000-0200-0000BA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211" name="Text Box 6">
          <a:extLst>
            <a:ext uri="{FF2B5EF4-FFF2-40B4-BE49-F238E27FC236}">
              <a16:creationId xmlns:a16="http://schemas.microsoft.com/office/drawing/2014/main" id="{00000000-0008-0000-0200-0000BB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12" name="Text Box 6">
          <a:extLst>
            <a:ext uri="{FF2B5EF4-FFF2-40B4-BE49-F238E27FC236}">
              <a16:creationId xmlns:a16="http://schemas.microsoft.com/office/drawing/2014/main" id="{00000000-0008-0000-0200-0000BC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213" name="Text Box 6">
          <a:extLst>
            <a:ext uri="{FF2B5EF4-FFF2-40B4-BE49-F238E27FC236}">
              <a16:creationId xmlns:a16="http://schemas.microsoft.com/office/drawing/2014/main" id="{00000000-0008-0000-0200-0000BD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14" name="Text Box 6">
          <a:extLst>
            <a:ext uri="{FF2B5EF4-FFF2-40B4-BE49-F238E27FC236}">
              <a16:creationId xmlns:a16="http://schemas.microsoft.com/office/drawing/2014/main" id="{00000000-0008-0000-0200-0000BE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15" name="Text Box 6">
          <a:extLst>
            <a:ext uri="{FF2B5EF4-FFF2-40B4-BE49-F238E27FC236}">
              <a16:creationId xmlns:a16="http://schemas.microsoft.com/office/drawing/2014/main" id="{00000000-0008-0000-0200-0000BF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216" name="Text Box 6">
          <a:extLst>
            <a:ext uri="{FF2B5EF4-FFF2-40B4-BE49-F238E27FC236}">
              <a16:creationId xmlns:a16="http://schemas.microsoft.com/office/drawing/2014/main" id="{00000000-0008-0000-0200-0000C0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17" name="Text Box 6">
          <a:extLst>
            <a:ext uri="{FF2B5EF4-FFF2-40B4-BE49-F238E27FC236}">
              <a16:creationId xmlns:a16="http://schemas.microsoft.com/office/drawing/2014/main" id="{00000000-0008-0000-0200-0000C1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18" name="Text Box 6">
          <a:extLst>
            <a:ext uri="{FF2B5EF4-FFF2-40B4-BE49-F238E27FC236}">
              <a16:creationId xmlns:a16="http://schemas.microsoft.com/office/drawing/2014/main" id="{00000000-0008-0000-0200-0000C2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19" name="Text Box 5">
          <a:extLst>
            <a:ext uri="{FF2B5EF4-FFF2-40B4-BE49-F238E27FC236}">
              <a16:creationId xmlns:a16="http://schemas.microsoft.com/office/drawing/2014/main" id="{00000000-0008-0000-0200-0000C3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20" name="Text Box 6">
          <a:extLst>
            <a:ext uri="{FF2B5EF4-FFF2-40B4-BE49-F238E27FC236}">
              <a16:creationId xmlns:a16="http://schemas.microsoft.com/office/drawing/2014/main" id="{00000000-0008-0000-0200-0000C4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21" name="Text Box 6">
          <a:extLst>
            <a:ext uri="{FF2B5EF4-FFF2-40B4-BE49-F238E27FC236}">
              <a16:creationId xmlns:a16="http://schemas.microsoft.com/office/drawing/2014/main" id="{00000000-0008-0000-0200-0000C5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22" name="Text Box 5">
          <a:extLst>
            <a:ext uri="{FF2B5EF4-FFF2-40B4-BE49-F238E27FC236}">
              <a16:creationId xmlns:a16="http://schemas.microsoft.com/office/drawing/2014/main" id="{00000000-0008-0000-0200-0000C6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23" name="Text Box 6">
          <a:extLst>
            <a:ext uri="{FF2B5EF4-FFF2-40B4-BE49-F238E27FC236}">
              <a16:creationId xmlns:a16="http://schemas.microsoft.com/office/drawing/2014/main" id="{00000000-0008-0000-0200-0000C7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224" name="Text Box 6">
          <a:extLst>
            <a:ext uri="{FF2B5EF4-FFF2-40B4-BE49-F238E27FC236}">
              <a16:creationId xmlns:a16="http://schemas.microsoft.com/office/drawing/2014/main" id="{00000000-0008-0000-0200-0000C8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225" name="Text Box 6">
          <a:extLst>
            <a:ext uri="{FF2B5EF4-FFF2-40B4-BE49-F238E27FC236}">
              <a16:creationId xmlns:a16="http://schemas.microsoft.com/office/drawing/2014/main" id="{00000000-0008-0000-0200-0000C9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26" name="Text Box 5">
          <a:extLst>
            <a:ext uri="{FF2B5EF4-FFF2-40B4-BE49-F238E27FC236}">
              <a16:creationId xmlns:a16="http://schemas.microsoft.com/office/drawing/2014/main" id="{00000000-0008-0000-0200-0000CA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27" name="Text Box 6">
          <a:extLst>
            <a:ext uri="{FF2B5EF4-FFF2-40B4-BE49-F238E27FC236}">
              <a16:creationId xmlns:a16="http://schemas.microsoft.com/office/drawing/2014/main" id="{00000000-0008-0000-0200-0000CB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228" name="Text Box 6">
          <a:extLst>
            <a:ext uri="{FF2B5EF4-FFF2-40B4-BE49-F238E27FC236}">
              <a16:creationId xmlns:a16="http://schemas.microsoft.com/office/drawing/2014/main" id="{00000000-0008-0000-0200-0000CC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29" name="Text Box 5">
          <a:extLst>
            <a:ext uri="{FF2B5EF4-FFF2-40B4-BE49-F238E27FC236}">
              <a16:creationId xmlns:a16="http://schemas.microsoft.com/office/drawing/2014/main" id="{00000000-0008-0000-0200-0000CD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230" name="Text Box 6">
          <a:extLst>
            <a:ext uri="{FF2B5EF4-FFF2-40B4-BE49-F238E27FC236}">
              <a16:creationId xmlns:a16="http://schemas.microsoft.com/office/drawing/2014/main" id="{00000000-0008-0000-0200-0000CE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231" name="Text Box 6">
          <a:extLst>
            <a:ext uri="{FF2B5EF4-FFF2-40B4-BE49-F238E27FC236}">
              <a16:creationId xmlns:a16="http://schemas.microsoft.com/office/drawing/2014/main" id="{00000000-0008-0000-0200-0000CF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32" name="Text Box 6">
          <a:extLst>
            <a:ext uri="{FF2B5EF4-FFF2-40B4-BE49-F238E27FC236}">
              <a16:creationId xmlns:a16="http://schemas.microsoft.com/office/drawing/2014/main" id="{00000000-0008-0000-0200-0000D0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33" name="Text Box 6">
          <a:extLst>
            <a:ext uri="{FF2B5EF4-FFF2-40B4-BE49-F238E27FC236}">
              <a16:creationId xmlns:a16="http://schemas.microsoft.com/office/drawing/2014/main" id="{00000000-0008-0000-0200-0000D1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234" name="Text Box 6">
          <a:extLst>
            <a:ext uri="{FF2B5EF4-FFF2-40B4-BE49-F238E27FC236}">
              <a16:creationId xmlns:a16="http://schemas.microsoft.com/office/drawing/2014/main" id="{00000000-0008-0000-0200-0000D2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35" name="Text Box 6">
          <a:extLst>
            <a:ext uri="{FF2B5EF4-FFF2-40B4-BE49-F238E27FC236}">
              <a16:creationId xmlns:a16="http://schemas.microsoft.com/office/drawing/2014/main" id="{00000000-0008-0000-0200-0000D3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236" name="Text Box 6">
          <a:extLst>
            <a:ext uri="{FF2B5EF4-FFF2-40B4-BE49-F238E27FC236}">
              <a16:creationId xmlns:a16="http://schemas.microsoft.com/office/drawing/2014/main" id="{00000000-0008-0000-0200-0000D404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37" name="Text Box 6">
          <a:extLst>
            <a:ext uri="{FF2B5EF4-FFF2-40B4-BE49-F238E27FC236}">
              <a16:creationId xmlns:a16="http://schemas.microsoft.com/office/drawing/2014/main" id="{00000000-0008-0000-0200-0000D5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38" name="Text Box 6">
          <a:extLst>
            <a:ext uri="{FF2B5EF4-FFF2-40B4-BE49-F238E27FC236}">
              <a16:creationId xmlns:a16="http://schemas.microsoft.com/office/drawing/2014/main" id="{00000000-0008-0000-0200-0000D6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39" name="Text Box 5">
          <a:extLst>
            <a:ext uri="{FF2B5EF4-FFF2-40B4-BE49-F238E27FC236}">
              <a16:creationId xmlns:a16="http://schemas.microsoft.com/office/drawing/2014/main" id="{00000000-0008-0000-0200-0000D7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40" name="Text Box 6">
          <a:extLst>
            <a:ext uri="{FF2B5EF4-FFF2-40B4-BE49-F238E27FC236}">
              <a16:creationId xmlns:a16="http://schemas.microsoft.com/office/drawing/2014/main" id="{00000000-0008-0000-0200-0000D8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41" name="Text Box 5">
          <a:extLst>
            <a:ext uri="{FF2B5EF4-FFF2-40B4-BE49-F238E27FC236}">
              <a16:creationId xmlns:a16="http://schemas.microsoft.com/office/drawing/2014/main" id="{00000000-0008-0000-0200-0000D9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242" name="Text Box 6">
          <a:extLst>
            <a:ext uri="{FF2B5EF4-FFF2-40B4-BE49-F238E27FC236}">
              <a16:creationId xmlns:a16="http://schemas.microsoft.com/office/drawing/2014/main" id="{00000000-0008-0000-0200-0000DA04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43" name="Text Box 6">
          <a:extLst>
            <a:ext uri="{FF2B5EF4-FFF2-40B4-BE49-F238E27FC236}">
              <a16:creationId xmlns:a16="http://schemas.microsoft.com/office/drawing/2014/main" id="{00000000-0008-0000-0200-0000DB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44" name="Text Box 6">
          <a:extLst>
            <a:ext uri="{FF2B5EF4-FFF2-40B4-BE49-F238E27FC236}">
              <a16:creationId xmlns:a16="http://schemas.microsoft.com/office/drawing/2014/main" id="{00000000-0008-0000-0200-0000DC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45" name="Text Box 5">
          <a:extLst>
            <a:ext uri="{FF2B5EF4-FFF2-40B4-BE49-F238E27FC236}">
              <a16:creationId xmlns:a16="http://schemas.microsoft.com/office/drawing/2014/main" id="{00000000-0008-0000-0200-0000DD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46" name="Text Box 6">
          <a:extLst>
            <a:ext uri="{FF2B5EF4-FFF2-40B4-BE49-F238E27FC236}">
              <a16:creationId xmlns:a16="http://schemas.microsoft.com/office/drawing/2014/main" id="{00000000-0008-0000-0200-0000DE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47" name="Text Box 6">
          <a:extLst>
            <a:ext uri="{FF2B5EF4-FFF2-40B4-BE49-F238E27FC236}">
              <a16:creationId xmlns:a16="http://schemas.microsoft.com/office/drawing/2014/main" id="{00000000-0008-0000-0200-0000DF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48" name="Text Box 6">
          <a:extLst>
            <a:ext uri="{FF2B5EF4-FFF2-40B4-BE49-F238E27FC236}">
              <a16:creationId xmlns:a16="http://schemas.microsoft.com/office/drawing/2014/main" id="{00000000-0008-0000-0200-0000E0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49" name="Text Box 6">
          <a:extLst>
            <a:ext uri="{FF2B5EF4-FFF2-40B4-BE49-F238E27FC236}">
              <a16:creationId xmlns:a16="http://schemas.microsoft.com/office/drawing/2014/main" id="{00000000-0008-0000-0200-0000E1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50" name="Text Box 6">
          <a:extLst>
            <a:ext uri="{FF2B5EF4-FFF2-40B4-BE49-F238E27FC236}">
              <a16:creationId xmlns:a16="http://schemas.microsoft.com/office/drawing/2014/main" id="{00000000-0008-0000-0200-0000E2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51" name="Text Box 6">
          <a:extLst>
            <a:ext uri="{FF2B5EF4-FFF2-40B4-BE49-F238E27FC236}">
              <a16:creationId xmlns:a16="http://schemas.microsoft.com/office/drawing/2014/main" id="{00000000-0008-0000-0200-0000E3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52" name="Text Box 5">
          <a:extLst>
            <a:ext uri="{FF2B5EF4-FFF2-40B4-BE49-F238E27FC236}">
              <a16:creationId xmlns:a16="http://schemas.microsoft.com/office/drawing/2014/main" id="{00000000-0008-0000-0200-0000E4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53" name="Text Box 6">
          <a:extLst>
            <a:ext uri="{FF2B5EF4-FFF2-40B4-BE49-F238E27FC236}">
              <a16:creationId xmlns:a16="http://schemas.microsoft.com/office/drawing/2014/main" id="{00000000-0008-0000-0200-0000E5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54" name="Text Box 6">
          <a:extLst>
            <a:ext uri="{FF2B5EF4-FFF2-40B4-BE49-F238E27FC236}">
              <a16:creationId xmlns:a16="http://schemas.microsoft.com/office/drawing/2014/main" id="{00000000-0008-0000-0200-0000E6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55" name="Text Box 5">
          <a:extLst>
            <a:ext uri="{FF2B5EF4-FFF2-40B4-BE49-F238E27FC236}">
              <a16:creationId xmlns:a16="http://schemas.microsoft.com/office/drawing/2014/main" id="{00000000-0008-0000-0200-0000E7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56" name="Text Box 6">
          <a:extLst>
            <a:ext uri="{FF2B5EF4-FFF2-40B4-BE49-F238E27FC236}">
              <a16:creationId xmlns:a16="http://schemas.microsoft.com/office/drawing/2014/main" id="{00000000-0008-0000-0200-0000E8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57" name="Text Box 6">
          <a:extLst>
            <a:ext uri="{FF2B5EF4-FFF2-40B4-BE49-F238E27FC236}">
              <a16:creationId xmlns:a16="http://schemas.microsoft.com/office/drawing/2014/main" id="{00000000-0008-0000-0200-0000E9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58" name="Text Box 6">
          <a:extLst>
            <a:ext uri="{FF2B5EF4-FFF2-40B4-BE49-F238E27FC236}">
              <a16:creationId xmlns:a16="http://schemas.microsoft.com/office/drawing/2014/main" id="{00000000-0008-0000-0200-0000EA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59" name="Text Box 6">
          <a:extLst>
            <a:ext uri="{FF2B5EF4-FFF2-40B4-BE49-F238E27FC236}">
              <a16:creationId xmlns:a16="http://schemas.microsoft.com/office/drawing/2014/main" id="{00000000-0008-0000-0200-0000EB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60" name="Text Box 6">
          <a:extLst>
            <a:ext uri="{FF2B5EF4-FFF2-40B4-BE49-F238E27FC236}">
              <a16:creationId xmlns:a16="http://schemas.microsoft.com/office/drawing/2014/main" id="{00000000-0008-0000-0200-0000EC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61" name="Text Box 6">
          <a:extLst>
            <a:ext uri="{FF2B5EF4-FFF2-40B4-BE49-F238E27FC236}">
              <a16:creationId xmlns:a16="http://schemas.microsoft.com/office/drawing/2014/main" id="{00000000-0008-0000-0200-0000ED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62" name="Text Box 6">
          <a:extLst>
            <a:ext uri="{FF2B5EF4-FFF2-40B4-BE49-F238E27FC236}">
              <a16:creationId xmlns:a16="http://schemas.microsoft.com/office/drawing/2014/main" id="{00000000-0008-0000-0200-0000EE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63" name="Text Box 6">
          <a:extLst>
            <a:ext uri="{FF2B5EF4-FFF2-40B4-BE49-F238E27FC236}">
              <a16:creationId xmlns:a16="http://schemas.microsoft.com/office/drawing/2014/main" id="{00000000-0008-0000-0200-0000EF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64" name="Text Box 6">
          <a:extLst>
            <a:ext uri="{FF2B5EF4-FFF2-40B4-BE49-F238E27FC236}">
              <a16:creationId xmlns:a16="http://schemas.microsoft.com/office/drawing/2014/main" id="{00000000-0008-0000-0200-0000F0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65" name="Text Box 6">
          <a:extLst>
            <a:ext uri="{FF2B5EF4-FFF2-40B4-BE49-F238E27FC236}">
              <a16:creationId xmlns:a16="http://schemas.microsoft.com/office/drawing/2014/main" id="{00000000-0008-0000-0200-0000F1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66" name="Text Box 6">
          <a:extLst>
            <a:ext uri="{FF2B5EF4-FFF2-40B4-BE49-F238E27FC236}">
              <a16:creationId xmlns:a16="http://schemas.microsoft.com/office/drawing/2014/main" id="{00000000-0008-0000-0200-0000F2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67" name="Text Box 6">
          <a:extLst>
            <a:ext uri="{FF2B5EF4-FFF2-40B4-BE49-F238E27FC236}">
              <a16:creationId xmlns:a16="http://schemas.microsoft.com/office/drawing/2014/main" id="{00000000-0008-0000-0200-0000F3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68" name="Text Box 6">
          <a:extLst>
            <a:ext uri="{FF2B5EF4-FFF2-40B4-BE49-F238E27FC236}">
              <a16:creationId xmlns:a16="http://schemas.microsoft.com/office/drawing/2014/main" id="{00000000-0008-0000-0200-0000F4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69" name="Text Box 6">
          <a:extLst>
            <a:ext uri="{FF2B5EF4-FFF2-40B4-BE49-F238E27FC236}">
              <a16:creationId xmlns:a16="http://schemas.microsoft.com/office/drawing/2014/main" id="{00000000-0008-0000-0200-0000F5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70" name="Text Box 6">
          <a:extLst>
            <a:ext uri="{FF2B5EF4-FFF2-40B4-BE49-F238E27FC236}">
              <a16:creationId xmlns:a16="http://schemas.microsoft.com/office/drawing/2014/main" id="{00000000-0008-0000-0200-0000F6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71" name="Text Box 5">
          <a:extLst>
            <a:ext uri="{FF2B5EF4-FFF2-40B4-BE49-F238E27FC236}">
              <a16:creationId xmlns:a16="http://schemas.microsoft.com/office/drawing/2014/main" id="{00000000-0008-0000-0200-0000F7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72" name="Text Box 6">
          <a:extLst>
            <a:ext uri="{FF2B5EF4-FFF2-40B4-BE49-F238E27FC236}">
              <a16:creationId xmlns:a16="http://schemas.microsoft.com/office/drawing/2014/main" id="{00000000-0008-0000-0200-0000F8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73" name="Text Box 6">
          <a:extLst>
            <a:ext uri="{FF2B5EF4-FFF2-40B4-BE49-F238E27FC236}">
              <a16:creationId xmlns:a16="http://schemas.microsoft.com/office/drawing/2014/main" id="{00000000-0008-0000-0200-0000F9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74" name="Text Box 5">
          <a:extLst>
            <a:ext uri="{FF2B5EF4-FFF2-40B4-BE49-F238E27FC236}">
              <a16:creationId xmlns:a16="http://schemas.microsoft.com/office/drawing/2014/main" id="{00000000-0008-0000-0200-0000FA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75" name="Text Box 6">
          <a:extLst>
            <a:ext uri="{FF2B5EF4-FFF2-40B4-BE49-F238E27FC236}">
              <a16:creationId xmlns:a16="http://schemas.microsoft.com/office/drawing/2014/main" id="{00000000-0008-0000-0200-0000FB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76" name="Text Box 6">
          <a:extLst>
            <a:ext uri="{FF2B5EF4-FFF2-40B4-BE49-F238E27FC236}">
              <a16:creationId xmlns:a16="http://schemas.microsoft.com/office/drawing/2014/main" id="{00000000-0008-0000-0200-0000FC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77" name="Text Box 6">
          <a:extLst>
            <a:ext uri="{FF2B5EF4-FFF2-40B4-BE49-F238E27FC236}">
              <a16:creationId xmlns:a16="http://schemas.microsoft.com/office/drawing/2014/main" id="{00000000-0008-0000-0200-0000FD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78" name="Text Box 6">
          <a:extLst>
            <a:ext uri="{FF2B5EF4-FFF2-40B4-BE49-F238E27FC236}">
              <a16:creationId xmlns:a16="http://schemas.microsoft.com/office/drawing/2014/main" id="{00000000-0008-0000-0200-0000FE04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79" name="Text Box 6">
          <a:extLst>
            <a:ext uri="{FF2B5EF4-FFF2-40B4-BE49-F238E27FC236}">
              <a16:creationId xmlns:a16="http://schemas.microsoft.com/office/drawing/2014/main" id="{00000000-0008-0000-0200-0000FF04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80" name="Text Box 6">
          <a:extLst>
            <a:ext uri="{FF2B5EF4-FFF2-40B4-BE49-F238E27FC236}">
              <a16:creationId xmlns:a16="http://schemas.microsoft.com/office/drawing/2014/main" id="{00000000-0008-0000-0200-000000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81" name="Text Box 6">
          <a:extLst>
            <a:ext uri="{FF2B5EF4-FFF2-40B4-BE49-F238E27FC236}">
              <a16:creationId xmlns:a16="http://schemas.microsoft.com/office/drawing/2014/main" id="{00000000-0008-0000-0200-000001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82" name="Text Box 6">
          <a:extLst>
            <a:ext uri="{FF2B5EF4-FFF2-40B4-BE49-F238E27FC236}">
              <a16:creationId xmlns:a16="http://schemas.microsoft.com/office/drawing/2014/main" id="{00000000-0008-0000-0200-000002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83" name="Text Box 6">
          <a:extLst>
            <a:ext uri="{FF2B5EF4-FFF2-40B4-BE49-F238E27FC236}">
              <a16:creationId xmlns:a16="http://schemas.microsoft.com/office/drawing/2014/main" id="{00000000-0008-0000-0200-000003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84" name="Text Box 6">
          <a:extLst>
            <a:ext uri="{FF2B5EF4-FFF2-40B4-BE49-F238E27FC236}">
              <a16:creationId xmlns:a16="http://schemas.microsoft.com/office/drawing/2014/main" id="{00000000-0008-0000-0200-000004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85" name="Text Box 5">
          <a:extLst>
            <a:ext uri="{FF2B5EF4-FFF2-40B4-BE49-F238E27FC236}">
              <a16:creationId xmlns:a16="http://schemas.microsoft.com/office/drawing/2014/main" id="{00000000-0008-0000-0200-000005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86" name="Text Box 6">
          <a:extLst>
            <a:ext uri="{FF2B5EF4-FFF2-40B4-BE49-F238E27FC236}">
              <a16:creationId xmlns:a16="http://schemas.microsoft.com/office/drawing/2014/main" id="{00000000-0008-0000-0200-000006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87" name="Text Box 6">
          <a:extLst>
            <a:ext uri="{FF2B5EF4-FFF2-40B4-BE49-F238E27FC236}">
              <a16:creationId xmlns:a16="http://schemas.microsoft.com/office/drawing/2014/main" id="{00000000-0008-0000-0200-000007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88" name="Text Box 6">
          <a:extLst>
            <a:ext uri="{FF2B5EF4-FFF2-40B4-BE49-F238E27FC236}">
              <a16:creationId xmlns:a16="http://schemas.microsoft.com/office/drawing/2014/main" id="{00000000-0008-0000-0200-000008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89" name="Text Box 6">
          <a:extLst>
            <a:ext uri="{FF2B5EF4-FFF2-40B4-BE49-F238E27FC236}">
              <a16:creationId xmlns:a16="http://schemas.microsoft.com/office/drawing/2014/main" id="{00000000-0008-0000-0200-000009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90" name="Text Box 6">
          <a:extLst>
            <a:ext uri="{FF2B5EF4-FFF2-40B4-BE49-F238E27FC236}">
              <a16:creationId xmlns:a16="http://schemas.microsoft.com/office/drawing/2014/main" id="{00000000-0008-0000-0200-00000A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91" name="Text Box 6">
          <a:extLst>
            <a:ext uri="{FF2B5EF4-FFF2-40B4-BE49-F238E27FC236}">
              <a16:creationId xmlns:a16="http://schemas.microsoft.com/office/drawing/2014/main" id="{00000000-0008-0000-0200-00000B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92" name="Text Box 6">
          <a:extLst>
            <a:ext uri="{FF2B5EF4-FFF2-40B4-BE49-F238E27FC236}">
              <a16:creationId xmlns:a16="http://schemas.microsoft.com/office/drawing/2014/main" id="{00000000-0008-0000-0200-00000C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93" name="Text Box 5">
          <a:extLst>
            <a:ext uri="{FF2B5EF4-FFF2-40B4-BE49-F238E27FC236}">
              <a16:creationId xmlns:a16="http://schemas.microsoft.com/office/drawing/2014/main" id="{00000000-0008-0000-0200-00000D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94" name="Text Box 6">
          <a:extLst>
            <a:ext uri="{FF2B5EF4-FFF2-40B4-BE49-F238E27FC236}">
              <a16:creationId xmlns:a16="http://schemas.microsoft.com/office/drawing/2014/main" id="{00000000-0008-0000-0200-00000E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95" name="Text Box 6">
          <a:extLst>
            <a:ext uri="{FF2B5EF4-FFF2-40B4-BE49-F238E27FC236}">
              <a16:creationId xmlns:a16="http://schemas.microsoft.com/office/drawing/2014/main" id="{00000000-0008-0000-0200-00000F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96" name="Text Box 6">
          <a:extLst>
            <a:ext uri="{FF2B5EF4-FFF2-40B4-BE49-F238E27FC236}">
              <a16:creationId xmlns:a16="http://schemas.microsoft.com/office/drawing/2014/main" id="{00000000-0008-0000-0200-000010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97" name="Text Box 5">
          <a:extLst>
            <a:ext uri="{FF2B5EF4-FFF2-40B4-BE49-F238E27FC236}">
              <a16:creationId xmlns:a16="http://schemas.microsoft.com/office/drawing/2014/main" id="{00000000-0008-0000-0200-000011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298" name="Text Box 6">
          <a:extLst>
            <a:ext uri="{FF2B5EF4-FFF2-40B4-BE49-F238E27FC236}">
              <a16:creationId xmlns:a16="http://schemas.microsoft.com/office/drawing/2014/main" id="{00000000-0008-0000-0200-000012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299" name="Text Box 6">
          <a:extLst>
            <a:ext uri="{FF2B5EF4-FFF2-40B4-BE49-F238E27FC236}">
              <a16:creationId xmlns:a16="http://schemas.microsoft.com/office/drawing/2014/main" id="{00000000-0008-0000-0200-000013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00" name="Text Box 5">
          <a:extLst>
            <a:ext uri="{FF2B5EF4-FFF2-40B4-BE49-F238E27FC236}">
              <a16:creationId xmlns:a16="http://schemas.microsoft.com/office/drawing/2014/main" id="{00000000-0008-0000-0200-000014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01" name="Text Box 6">
          <a:extLst>
            <a:ext uri="{FF2B5EF4-FFF2-40B4-BE49-F238E27FC236}">
              <a16:creationId xmlns:a16="http://schemas.microsoft.com/office/drawing/2014/main" id="{00000000-0008-0000-0200-000015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02" name="Text Box 6">
          <a:extLst>
            <a:ext uri="{FF2B5EF4-FFF2-40B4-BE49-F238E27FC236}">
              <a16:creationId xmlns:a16="http://schemas.microsoft.com/office/drawing/2014/main" id="{00000000-0008-0000-0200-000016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03" name="Text Box 6">
          <a:extLst>
            <a:ext uri="{FF2B5EF4-FFF2-40B4-BE49-F238E27FC236}">
              <a16:creationId xmlns:a16="http://schemas.microsoft.com/office/drawing/2014/main" id="{00000000-0008-0000-0200-000017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04" name="Text Box 5">
          <a:extLst>
            <a:ext uri="{FF2B5EF4-FFF2-40B4-BE49-F238E27FC236}">
              <a16:creationId xmlns:a16="http://schemas.microsoft.com/office/drawing/2014/main" id="{00000000-0008-0000-0200-000018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05" name="Text Box 6">
          <a:extLst>
            <a:ext uri="{FF2B5EF4-FFF2-40B4-BE49-F238E27FC236}">
              <a16:creationId xmlns:a16="http://schemas.microsoft.com/office/drawing/2014/main" id="{00000000-0008-0000-0200-000019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06" name="Text Box 6">
          <a:extLst>
            <a:ext uri="{FF2B5EF4-FFF2-40B4-BE49-F238E27FC236}">
              <a16:creationId xmlns:a16="http://schemas.microsoft.com/office/drawing/2014/main" id="{00000000-0008-0000-0200-00001A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07" name="Text Box 5">
          <a:extLst>
            <a:ext uri="{FF2B5EF4-FFF2-40B4-BE49-F238E27FC236}">
              <a16:creationId xmlns:a16="http://schemas.microsoft.com/office/drawing/2014/main" id="{00000000-0008-0000-0200-00001B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08" name="Text Box 6">
          <a:extLst>
            <a:ext uri="{FF2B5EF4-FFF2-40B4-BE49-F238E27FC236}">
              <a16:creationId xmlns:a16="http://schemas.microsoft.com/office/drawing/2014/main" id="{00000000-0008-0000-0200-00001C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09" name="Text Box 6">
          <a:extLst>
            <a:ext uri="{FF2B5EF4-FFF2-40B4-BE49-F238E27FC236}">
              <a16:creationId xmlns:a16="http://schemas.microsoft.com/office/drawing/2014/main" id="{00000000-0008-0000-0200-00001D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10" name="Text Box 6">
          <a:extLst>
            <a:ext uri="{FF2B5EF4-FFF2-40B4-BE49-F238E27FC236}">
              <a16:creationId xmlns:a16="http://schemas.microsoft.com/office/drawing/2014/main" id="{00000000-0008-0000-0200-00001E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11" name="Text Box 6">
          <a:extLst>
            <a:ext uri="{FF2B5EF4-FFF2-40B4-BE49-F238E27FC236}">
              <a16:creationId xmlns:a16="http://schemas.microsoft.com/office/drawing/2014/main" id="{00000000-0008-0000-0200-00001F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12" name="Text Box 6">
          <a:extLst>
            <a:ext uri="{FF2B5EF4-FFF2-40B4-BE49-F238E27FC236}">
              <a16:creationId xmlns:a16="http://schemas.microsoft.com/office/drawing/2014/main" id="{00000000-0008-0000-0200-000020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13" name="Text Box 6">
          <a:extLst>
            <a:ext uri="{FF2B5EF4-FFF2-40B4-BE49-F238E27FC236}">
              <a16:creationId xmlns:a16="http://schemas.microsoft.com/office/drawing/2014/main" id="{00000000-0008-0000-0200-000021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14" name="Text Box 6">
          <a:extLst>
            <a:ext uri="{FF2B5EF4-FFF2-40B4-BE49-F238E27FC236}">
              <a16:creationId xmlns:a16="http://schemas.microsoft.com/office/drawing/2014/main" id="{00000000-0008-0000-0200-000022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15" name="Text Box 5">
          <a:extLst>
            <a:ext uri="{FF2B5EF4-FFF2-40B4-BE49-F238E27FC236}">
              <a16:creationId xmlns:a16="http://schemas.microsoft.com/office/drawing/2014/main" id="{00000000-0008-0000-0200-000023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16" name="Text Box 6">
          <a:extLst>
            <a:ext uri="{FF2B5EF4-FFF2-40B4-BE49-F238E27FC236}">
              <a16:creationId xmlns:a16="http://schemas.microsoft.com/office/drawing/2014/main" id="{00000000-0008-0000-0200-000024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17" name="Text Box 6">
          <a:extLst>
            <a:ext uri="{FF2B5EF4-FFF2-40B4-BE49-F238E27FC236}">
              <a16:creationId xmlns:a16="http://schemas.microsoft.com/office/drawing/2014/main" id="{00000000-0008-0000-0200-000025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18" name="Text Box 6">
          <a:extLst>
            <a:ext uri="{FF2B5EF4-FFF2-40B4-BE49-F238E27FC236}">
              <a16:creationId xmlns:a16="http://schemas.microsoft.com/office/drawing/2014/main" id="{00000000-0008-0000-0200-000026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19" name="Text Box 6">
          <a:extLst>
            <a:ext uri="{FF2B5EF4-FFF2-40B4-BE49-F238E27FC236}">
              <a16:creationId xmlns:a16="http://schemas.microsoft.com/office/drawing/2014/main" id="{00000000-0008-0000-0200-000027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20" name="Text Box 6">
          <a:extLst>
            <a:ext uri="{FF2B5EF4-FFF2-40B4-BE49-F238E27FC236}">
              <a16:creationId xmlns:a16="http://schemas.microsoft.com/office/drawing/2014/main" id="{00000000-0008-0000-0200-000028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21" name="Text Box 6">
          <a:extLst>
            <a:ext uri="{FF2B5EF4-FFF2-40B4-BE49-F238E27FC236}">
              <a16:creationId xmlns:a16="http://schemas.microsoft.com/office/drawing/2014/main" id="{00000000-0008-0000-0200-000029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22" name="Text Box 6">
          <a:extLst>
            <a:ext uri="{FF2B5EF4-FFF2-40B4-BE49-F238E27FC236}">
              <a16:creationId xmlns:a16="http://schemas.microsoft.com/office/drawing/2014/main" id="{00000000-0008-0000-0200-00002A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23" name="Text Box 6">
          <a:extLst>
            <a:ext uri="{FF2B5EF4-FFF2-40B4-BE49-F238E27FC236}">
              <a16:creationId xmlns:a16="http://schemas.microsoft.com/office/drawing/2014/main" id="{00000000-0008-0000-0200-00002B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24" name="Text Box 6">
          <a:extLst>
            <a:ext uri="{FF2B5EF4-FFF2-40B4-BE49-F238E27FC236}">
              <a16:creationId xmlns:a16="http://schemas.microsoft.com/office/drawing/2014/main" id="{00000000-0008-0000-0200-00002C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25" name="Text Box 6">
          <a:extLst>
            <a:ext uri="{FF2B5EF4-FFF2-40B4-BE49-F238E27FC236}">
              <a16:creationId xmlns:a16="http://schemas.microsoft.com/office/drawing/2014/main" id="{00000000-0008-0000-0200-00002D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26" name="Text Box 5">
          <a:extLst>
            <a:ext uri="{FF2B5EF4-FFF2-40B4-BE49-F238E27FC236}">
              <a16:creationId xmlns:a16="http://schemas.microsoft.com/office/drawing/2014/main" id="{00000000-0008-0000-0200-00002E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27" name="Text Box 6">
          <a:extLst>
            <a:ext uri="{FF2B5EF4-FFF2-40B4-BE49-F238E27FC236}">
              <a16:creationId xmlns:a16="http://schemas.microsoft.com/office/drawing/2014/main" id="{00000000-0008-0000-0200-00002F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28" name="Text Box 6">
          <a:extLst>
            <a:ext uri="{FF2B5EF4-FFF2-40B4-BE49-F238E27FC236}">
              <a16:creationId xmlns:a16="http://schemas.microsoft.com/office/drawing/2014/main" id="{00000000-0008-0000-0200-000030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29" name="Text Box 6">
          <a:extLst>
            <a:ext uri="{FF2B5EF4-FFF2-40B4-BE49-F238E27FC236}">
              <a16:creationId xmlns:a16="http://schemas.microsoft.com/office/drawing/2014/main" id="{00000000-0008-0000-0200-000031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30" name="Text Box 6">
          <a:extLst>
            <a:ext uri="{FF2B5EF4-FFF2-40B4-BE49-F238E27FC236}">
              <a16:creationId xmlns:a16="http://schemas.microsoft.com/office/drawing/2014/main" id="{00000000-0008-0000-0200-000032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31" name="Text Box 6">
          <a:extLst>
            <a:ext uri="{FF2B5EF4-FFF2-40B4-BE49-F238E27FC236}">
              <a16:creationId xmlns:a16="http://schemas.microsoft.com/office/drawing/2014/main" id="{00000000-0008-0000-0200-000033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32" name="Text Box 6">
          <a:extLst>
            <a:ext uri="{FF2B5EF4-FFF2-40B4-BE49-F238E27FC236}">
              <a16:creationId xmlns:a16="http://schemas.microsoft.com/office/drawing/2014/main" id="{00000000-0008-0000-0200-000034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33" name="Text Box 6">
          <a:extLst>
            <a:ext uri="{FF2B5EF4-FFF2-40B4-BE49-F238E27FC236}">
              <a16:creationId xmlns:a16="http://schemas.microsoft.com/office/drawing/2014/main" id="{00000000-0008-0000-0200-000035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34" name="Text Box 5">
          <a:extLst>
            <a:ext uri="{FF2B5EF4-FFF2-40B4-BE49-F238E27FC236}">
              <a16:creationId xmlns:a16="http://schemas.microsoft.com/office/drawing/2014/main" id="{00000000-0008-0000-0200-000036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35" name="Text Box 6">
          <a:extLst>
            <a:ext uri="{FF2B5EF4-FFF2-40B4-BE49-F238E27FC236}">
              <a16:creationId xmlns:a16="http://schemas.microsoft.com/office/drawing/2014/main" id="{00000000-0008-0000-0200-000037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36" name="Text Box 6">
          <a:extLst>
            <a:ext uri="{FF2B5EF4-FFF2-40B4-BE49-F238E27FC236}">
              <a16:creationId xmlns:a16="http://schemas.microsoft.com/office/drawing/2014/main" id="{00000000-0008-0000-0200-000038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37" name="Text Box 6">
          <a:extLst>
            <a:ext uri="{FF2B5EF4-FFF2-40B4-BE49-F238E27FC236}">
              <a16:creationId xmlns:a16="http://schemas.microsoft.com/office/drawing/2014/main" id="{00000000-0008-0000-0200-000039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38" name="Text Box 5">
          <a:extLst>
            <a:ext uri="{FF2B5EF4-FFF2-40B4-BE49-F238E27FC236}">
              <a16:creationId xmlns:a16="http://schemas.microsoft.com/office/drawing/2014/main" id="{00000000-0008-0000-0200-00003A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39" name="Text Box 6">
          <a:extLst>
            <a:ext uri="{FF2B5EF4-FFF2-40B4-BE49-F238E27FC236}">
              <a16:creationId xmlns:a16="http://schemas.microsoft.com/office/drawing/2014/main" id="{00000000-0008-0000-0200-00003B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40" name="Text Box 6">
          <a:extLst>
            <a:ext uri="{FF2B5EF4-FFF2-40B4-BE49-F238E27FC236}">
              <a16:creationId xmlns:a16="http://schemas.microsoft.com/office/drawing/2014/main" id="{00000000-0008-0000-0200-00003C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41" name="Text Box 5">
          <a:extLst>
            <a:ext uri="{FF2B5EF4-FFF2-40B4-BE49-F238E27FC236}">
              <a16:creationId xmlns:a16="http://schemas.microsoft.com/office/drawing/2014/main" id="{00000000-0008-0000-0200-00003D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42" name="Text Box 6">
          <a:extLst>
            <a:ext uri="{FF2B5EF4-FFF2-40B4-BE49-F238E27FC236}">
              <a16:creationId xmlns:a16="http://schemas.microsoft.com/office/drawing/2014/main" id="{00000000-0008-0000-0200-00003E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43" name="Text Box 6">
          <a:extLst>
            <a:ext uri="{FF2B5EF4-FFF2-40B4-BE49-F238E27FC236}">
              <a16:creationId xmlns:a16="http://schemas.microsoft.com/office/drawing/2014/main" id="{00000000-0008-0000-0200-00003F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44" name="Text Box 6">
          <a:extLst>
            <a:ext uri="{FF2B5EF4-FFF2-40B4-BE49-F238E27FC236}">
              <a16:creationId xmlns:a16="http://schemas.microsoft.com/office/drawing/2014/main" id="{00000000-0008-0000-0200-000040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45" name="Text Box 5">
          <a:extLst>
            <a:ext uri="{FF2B5EF4-FFF2-40B4-BE49-F238E27FC236}">
              <a16:creationId xmlns:a16="http://schemas.microsoft.com/office/drawing/2014/main" id="{00000000-0008-0000-0200-000041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46" name="Text Box 6">
          <a:extLst>
            <a:ext uri="{FF2B5EF4-FFF2-40B4-BE49-F238E27FC236}">
              <a16:creationId xmlns:a16="http://schemas.microsoft.com/office/drawing/2014/main" id="{00000000-0008-0000-0200-000042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47" name="Text Box 6">
          <a:extLst>
            <a:ext uri="{FF2B5EF4-FFF2-40B4-BE49-F238E27FC236}">
              <a16:creationId xmlns:a16="http://schemas.microsoft.com/office/drawing/2014/main" id="{00000000-0008-0000-0200-000043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48" name="Text Box 5">
          <a:extLst>
            <a:ext uri="{FF2B5EF4-FFF2-40B4-BE49-F238E27FC236}">
              <a16:creationId xmlns:a16="http://schemas.microsoft.com/office/drawing/2014/main" id="{00000000-0008-0000-0200-000044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49" name="Text Box 6">
          <a:extLst>
            <a:ext uri="{FF2B5EF4-FFF2-40B4-BE49-F238E27FC236}">
              <a16:creationId xmlns:a16="http://schemas.microsoft.com/office/drawing/2014/main" id="{00000000-0008-0000-0200-000045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50" name="Text Box 6">
          <a:extLst>
            <a:ext uri="{FF2B5EF4-FFF2-40B4-BE49-F238E27FC236}">
              <a16:creationId xmlns:a16="http://schemas.microsoft.com/office/drawing/2014/main" id="{00000000-0008-0000-0200-000046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51" name="Text Box 6">
          <a:extLst>
            <a:ext uri="{FF2B5EF4-FFF2-40B4-BE49-F238E27FC236}">
              <a16:creationId xmlns:a16="http://schemas.microsoft.com/office/drawing/2014/main" id="{00000000-0008-0000-0200-000047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52" name="Text Box 6">
          <a:extLst>
            <a:ext uri="{FF2B5EF4-FFF2-40B4-BE49-F238E27FC236}">
              <a16:creationId xmlns:a16="http://schemas.microsoft.com/office/drawing/2014/main" id="{00000000-0008-0000-0200-000048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53" name="Text Box 6">
          <a:extLst>
            <a:ext uri="{FF2B5EF4-FFF2-40B4-BE49-F238E27FC236}">
              <a16:creationId xmlns:a16="http://schemas.microsoft.com/office/drawing/2014/main" id="{00000000-0008-0000-0200-000049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354" name="Text Box 6">
          <a:extLst>
            <a:ext uri="{FF2B5EF4-FFF2-40B4-BE49-F238E27FC236}">
              <a16:creationId xmlns:a16="http://schemas.microsoft.com/office/drawing/2014/main" id="{00000000-0008-0000-0200-00004A05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355" name="Text Box 6">
          <a:extLst>
            <a:ext uri="{FF2B5EF4-FFF2-40B4-BE49-F238E27FC236}">
              <a16:creationId xmlns:a16="http://schemas.microsoft.com/office/drawing/2014/main" id="{00000000-0008-0000-0200-00004B05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56" name="Text Box 6">
          <a:extLst>
            <a:ext uri="{FF2B5EF4-FFF2-40B4-BE49-F238E27FC236}">
              <a16:creationId xmlns:a16="http://schemas.microsoft.com/office/drawing/2014/main" id="{00000000-0008-0000-0200-00004C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57" name="Text Box 6">
          <a:extLst>
            <a:ext uri="{FF2B5EF4-FFF2-40B4-BE49-F238E27FC236}">
              <a16:creationId xmlns:a16="http://schemas.microsoft.com/office/drawing/2014/main" id="{00000000-0008-0000-0200-00004D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58" name="Text Box 6">
          <a:extLst>
            <a:ext uri="{FF2B5EF4-FFF2-40B4-BE49-F238E27FC236}">
              <a16:creationId xmlns:a16="http://schemas.microsoft.com/office/drawing/2014/main" id="{00000000-0008-0000-0200-00004E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59" name="Text Box 6">
          <a:extLst>
            <a:ext uri="{FF2B5EF4-FFF2-40B4-BE49-F238E27FC236}">
              <a16:creationId xmlns:a16="http://schemas.microsoft.com/office/drawing/2014/main" id="{00000000-0008-0000-0200-00004F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60" name="Text Box 6">
          <a:extLst>
            <a:ext uri="{FF2B5EF4-FFF2-40B4-BE49-F238E27FC236}">
              <a16:creationId xmlns:a16="http://schemas.microsoft.com/office/drawing/2014/main" id="{00000000-0008-0000-0200-000050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61" name="Text Box 6">
          <a:extLst>
            <a:ext uri="{FF2B5EF4-FFF2-40B4-BE49-F238E27FC236}">
              <a16:creationId xmlns:a16="http://schemas.microsoft.com/office/drawing/2014/main" id="{00000000-0008-0000-0200-000051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62" name="Text Box 6">
          <a:extLst>
            <a:ext uri="{FF2B5EF4-FFF2-40B4-BE49-F238E27FC236}">
              <a16:creationId xmlns:a16="http://schemas.microsoft.com/office/drawing/2014/main" id="{00000000-0008-0000-0200-000052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63" name="Text Box 6">
          <a:extLst>
            <a:ext uri="{FF2B5EF4-FFF2-40B4-BE49-F238E27FC236}">
              <a16:creationId xmlns:a16="http://schemas.microsoft.com/office/drawing/2014/main" id="{00000000-0008-0000-0200-000053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64" name="Text Box 6">
          <a:extLst>
            <a:ext uri="{FF2B5EF4-FFF2-40B4-BE49-F238E27FC236}">
              <a16:creationId xmlns:a16="http://schemas.microsoft.com/office/drawing/2014/main" id="{00000000-0008-0000-0200-000054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65" name="Text Box 6">
          <a:extLst>
            <a:ext uri="{FF2B5EF4-FFF2-40B4-BE49-F238E27FC236}">
              <a16:creationId xmlns:a16="http://schemas.microsoft.com/office/drawing/2014/main" id="{00000000-0008-0000-0200-000055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66" name="Text Box 6">
          <a:extLst>
            <a:ext uri="{FF2B5EF4-FFF2-40B4-BE49-F238E27FC236}">
              <a16:creationId xmlns:a16="http://schemas.microsoft.com/office/drawing/2014/main" id="{00000000-0008-0000-0200-000056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67" name="Text Box 6">
          <a:extLst>
            <a:ext uri="{FF2B5EF4-FFF2-40B4-BE49-F238E27FC236}">
              <a16:creationId xmlns:a16="http://schemas.microsoft.com/office/drawing/2014/main" id="{00000000-0008-0000-0200-000057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68" name="Text Box 6">
          <a:extLst>
            <a:ext uri="{FF2B5EF4-FFF2-40B4-BE49-F238E27FC236}">
              <a16:creationId xmlns:a16="http://schemas.microsoft.com/office/drawing/2014/main" id="{00000000-0008-0000-0200-000058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69" name="Text Box 6">
          <a:extLst>
            <a:ext uri="{FF2B5EF4-FFF2-40B4-BE49-F238E27FC236}">
              <a16:creationId xmlns:a16="http://schemas.microsoft.com/office/drawing/2014/main" id="{00000000-0008-0000-0200-000059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70" name="Text Box 6">
          <a:extLst>
            <a:ext uri="{FF2B5EF4-FFF2-40B4-BE49-F238E27FC236}">
              <a16:creationId xmlns:a16="http://schemas.microsoft.com/office/drawing/2014/main" id="{00000000-0008-0000-0200-00005A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71" name="Text Box 5">
          <a:extLst>
            <a:ext uri="{FF2B5EF4-FFF2-40B4-BE49-F238E27FC236}">
              <a16:creationId xmlns:a16="http://schemas.microsoft.com/office/drawing/2014/main" id="{00000000-0008-0000-0200-00005B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72" name="Text Box 6">
          <a:extLst>
            <a:ext uri="{FF2B5EF4-FFF2-40B4-BE49-F238E27FC236}">
              <a16:creationId xmlns:a16="http://schemas.microsoft.com/office/drawing/2014/main" id="{00000000-0008-0000-0200-00005C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73" name="Text Box 6">
          <a:extLst>
            <a:ext uri="{FF2B5EF4-FFF2-40B4-BE49-F238E27FC236}">
              <a16:creationId xmlns:a16="http://schemas.microsoft.com/office/drawing/2014/main" id="{00000000-0008-0000-0200-00005D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74" name="Text Box 6">
          <a:extLst>
            <a:ext uri="{FF2B5EF4-FFF2-40B4-BE49-F238E27FC236}">
              <a16:creationId xmlns:a16="http://schemas.microsoft.com/office/drawing/2014/main" id="{00000000-0008-0000-0200-00005E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75" name="Text Box 5">
          <a:extLst>
            <a:ext uri="{FF2B5EF4-FFF2-40B4-BE49-F238E27FC236}">
              <a16:creationId xmlns:a16="http://schemas.microsoft.com/office/drawing/2014/main" id="{00000000-0008-0000-0200-00005F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76" name="Text Box 6">
          <a:extLst>
            <a:ext uri="{FF2B5EF4-FFF2-40B4-BE49-F238E27FC236}">
              <a16:creationId xmlns:a16="http://schemas.microsoft.com/office/drawing/2014/main" id="{00000000-0008-0000-0200-000060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77" name="Text Box 6">
          <a:extLst>
            <a:ext uri="{FF2B5EF4-FFF2-40B4-BE49-F238E27FC236}">
              <a16:creationId xmlns:a16="http://schemas.microsoft.com/office/drawing/2014/main" id="{00000000-0008-0000-0200-000061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78" name="Text Box 5">
          <a:extLst>
            <a:ext uri="{FF2B5EF4-FFF2-40B4-BE49-F238E27FC236}">
              <a16:creationId xmlns:a16="http://schemas.microsoft.com/office/drawing/2014/main" id="{00000000-0008-0000-0200-000062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79" name="Text Box 6">
          <a:extLst>
            <a:ext uri="{FF2B5EF4-FFF2-40B4-BE49-F238E27FC236}">
              <a16:creationId xmlns:a16="http://schemas.microsoft.com/office/drawing/2014/main" id="{00000000-0008-0000-0200-000063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80" name="Text Box 6">
          <a:extLst>
            <a:ext uri="{FF2B5EF4-FFF2-40B4-BE49-F238E27FC236}">
              <a16:creationId xmlns:a16="http://schemas.microsoft.com/office/drawing/2014/main" id="{00000000-0008-0000-0200-000064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81" name="Text Box 6">
          <a:extLst>
            <a:ext uri="{FF2B5EF4-FFF2-40B4-BE49-F238E27FC236}">
              <a16:creationId xmlns:a16="http://schemas.microsoft.com/office/drawing/2014/main" id="{00000000-0008-0000-0200-000065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82" name="Text Box 5">
          <a:extLst>
            <a:ext uri="{FF2B5EF4-FFF2-40B4-BE49-F238E27FC236}">
              <a16:creationId xmlns:a16="http://schemas.microsoft.com/office/drawing/2014/main" id="{00000000-0008-0000-0200-000066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83" name="Text Box 6">
          <a:extLst>
            <a:ext uri="{FF2B5EF4-FFF2-40B4-BE49-F238E27FC236}">
              <a16:creationId xmlns:a16="http://schemas.microsoft.com/office/drawing/2014/main" id="{00000000-0008-0000-0200-000067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84" name="Text Box 6">
          <a:extLst>
            <a:ext uri="{FF2B5EF4-FFF2-40B4-BE49-F238E27FC236}">
              <a16:creationId xmlns:a16="http://schemas.microsoft.com/office/drawing/2014/main" id="{00000000-0008-0000-0200-000068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85" name="Text Box 5">
          <a:extLst>
            <a:ext uri="{FF2B5EF4-FFF2-40B4-BE49-F238E27FC236}">
              <a16:creationId xmlns:a16="http://schemas.microsoft.com/office/drawing/2014/main" id="{00000000-0008-0000-0200-000069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86" name="Text Box 6">
          <a:extLst>
            <a:ext uri="{FF2B5EF4-FFF2-40B4-BE49-F238E27FC236}">
              <a16:creationId xmlns:a16="http://schemas.microsoft.com/office/drawing/2014/main" id="{00000000-0008-0000-0200-00006A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87" name="Text Box 6">
          <a:extLst>
            <a:ext uri="{FF2B5EF4-FFF2-40B4-BE49-F238E27FC236}">
              <a16:creationId xmlns:a16="http://schemas.microsoft.com/office/drawing/2014/main" id="{00000000-0008-0000-0200-00006B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88" name="Text Box 6">
          <a:extLst>
            <a:ext uri="{FF2B5EF4-FFF2-40B4-BE49-F238E27FC236}">
              <a16:creationId xmlns:a16="http://schemas.microsoft.com/office/drawing/2014/main" id="{00000000-0008-0000-0200-00006C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89" name="Text Box 6">
          <a:extLst>
            <a:ext uri="{FF2B5EF4-FFF2-40B4-BE49-F238E27FC236}">
              <a16:creationId xmlns:a16="http://schemas.microsoft.com/office/drawing/2014/main" id="{00000000-0008-0000-0200-00006D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90" name="Text Box 6">
          <a:extLst>
            <a:ext uri="{FF2B5EF4-FFF2-40B4-BE49-F238E27FC236}">
              <a16:creationId xmlns:a16="http://schemas.microsoft.com/office/drawing/2014/main" id="{00000000-0008-0000-0200-00006E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91" name="Text Box 6">
          <a:extLst>
            <a:ext uri="{FF2B5EF4-FFF2-40B4-BE49-F238E27FC236}">
              <a16:creationId xmlns:a16="http://schemas.microsoft.com/office/drawing/2014/main" id="{00000000-0008-0000-0200-00006F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92" name="Text Box 6">
          <a:extLst>
            <a:ext uri="{FF2B5EF4-FFF2-40B4-BE49-F238E27FC236}">
              <a16:creationId xmlns:a16="http://schemas.microsoft.com/office/drawing/2014/main" id="{00000000-0008-0000-0200-000070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93" name="Text Box 6">
          <a:extLst>
            <a:ext uri="{FF2B5EF4-FFF2-40B4-BE49-F238E27FC236}">
              <a16:creationId xmlns:a16="http://schemas.microsoft.com/office/drawing/2014/main" id="{00000000-0008-0000-0200-000071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94" name="Text Box 6">
          <a:extLst>
            <a:ext uri="{FF2B5EF4-FFF2-40B4-BE49-F238E27FC236}">
              <a16:creationId xmlns:a16="http://schemas.microsoft.com/office/drawing/2014/main" id="{00000000-0008-0000-0200-000072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395" name="Text Box 6">
          <a:extLst>
            <a:ext uri="{FF2B5EF4-FFF2-40B4-BE49-F238E27FC236}">
              <a16:creationId xmlns:a16="http://schemas.microsoft.com/office/drawing/2014/main" id="{00000000-0008-0000-0200-000073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96" name="Text Box 6">
          <a:extLst>
            <a:ext uri="{FF2B5EF4-FFF2-40B4-BE49-F238E27FC236}">
              <a16:creationId xmlns:a16="http://schemas.microsoft.com/office/drawing/2014/main" id="{00000000-0008-0000-0200-000074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97" name="Text Box 6">
          <a:extLst>
            <a:ext uri="{FF2B5EF4-FFF2-40B4-BE49-F238E27FC236}">
              <a16:creationId xmlns:a16="http://schemas.microsoft.com/office/drawing/2014/main" id="{00000000-0008-0000-0200-000075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98" name="Text Box 5">
          <a:extLst>
            <a:ext uri="{FF2B5EF4-FFF2-40B4-BE49-F238E27FC236}">
              <a16:creationId xmlns:a16="http://schemas.microsoft.com/office/drawing/2014/main" id="{00000000-0008-0000-0200-000076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399" name="Text Box 6">
          <a:extLst>
            <a:ext uri="{FF2B5EF4-FFF2-40B4-BE49-F238E27FC236}">
              <a16:creationId xmlns:a16="http://schemas.microsoft.com/office/drawing/2014/main" id="{00000000-0008-0000-0200-000077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00" name="Text Box 6">
          <a:extLst>
            <a:ext uri="{FF2B5EF4-FFF2-40B4-BE49-F238E27FC236}">
              <a16:creationId xmlns:a16="http://schemas.microsoft.com/office/drawing/2014/main" id="{00000000-0008-0000-0200-000078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01" name="Text Box 5">
          <a:extLst>
            <a:ext uri="{FF2B5EF4-FFF2-40B4-BE49-F238E27FC236}">
              <a16:creationId xmlns:a16="http://schemas.microsoft.com/office/drawing/2014/main" id="{00000000-0008-0000-0200-000079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02" name="Text Box 6">
          <a:extLst>
            <a:ext uri="{FF2B5EF4-FFF2-40B4-BE49-F238E27FC236}">
              <a16:creationId xmlns:a16="http://schemas.microsoft.com/office/drawing/2014/main" id="{00000000-0008-0000-0200-00007A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403" name="Text Box 6">
          <a:extLst>
            <a:ext uri="{FF2B5EF4-FFF2-40B4-BE49-F238E27FC236}">
              <a16:creationId xmlns:a16="http://schemas.microsoft.com/office/drawing/2014/main" id="{00000000-0008-0000-0200-00007B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404" name="Text Box 6">
          <a:extLst>
            <a:ext uri="{FF2B5EF4-FFF2-40B4-BE49-F238E27FC236}">
              <a16:creationId xmlns:a16="http://schemas.microsoft.com/office/drawing/2014/main" id="{00000000-0008-0000-0200-00007C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05" name="Text Box 5">
          <a:extLst>
            <a:ext uri="{FF2B5EF4-FFF2-40B4-BE49-F238E27FC236}">
              <a16:creationId xmlns:a16="http://schemas.microsoft.com/office/drawing/2014/main" id="{00000000-0008-0000-0200-00007D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06" name="Text Box 6">
          <a:extLst>
            <a:ext uri="{FF2B5EF4-FFF2-40B4-BE49-F238E27FC236}">
              <a16:creationId xmlns:a16="http://schemas.microsoft.com/office/drawing/2014/main" id="{00000000-0008-0000-0200-00007E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407" name="Text Box 6">
          <a:extLst>
            <a:ext uri="{FF2B5EF4-FFF2-40B4-BE49-F238E27FC236}">
              <a16:creationId xmlns:a16="http://schemas.microsoft.com/office/drawing/2014/main" id="{00000000-0008-0000-0200-00007F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08" name="Text Box 5">
          <a:extLst>
            <a:ext uri="{FF2B5EF4-FFF2-40B4-BE49-F238E27FC236}">
              <a16:creationId xmlns:a16="http://schemas.microsoft.com/office/drawing/2014/main" id="{00000000-0008-0000-0200-000080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409" name="Text Box 6">
          <a:extLst>
            <a:ext uri="{FF2B5EF4-FFF2-40B4-BE49-F238E27FC236}">
              <a16:creationId xmlns:a16="http://schemas.microsoft.com/office/drawing/2014/main" id="{00000000-0008-0000-0200-000081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410" name="Text Box 6">
          <a:extLst>
            <a:ext uri="{FF2B5EF4-FFF2-40B4-BE49-F238E27FC236}">
              <a16:creationId xmlns:a16="http://schemas.microsoft.com/office/drawing/2014/main" id="{00000000-0008-0000-0200-000082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11" name="Text Box 6">
          <a:extLst>
            <a:ext uri="{FF2B5EF4-FFF2-40B4-BE49-F238E27FC236}">
              <a16:creationId xmlns:a16="http://schemas.microsoft.com/office/drawing/2014/main" id="{00000000-0008-0000-0200-000083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12" name="Text Box 6">
          <a:extLst>
            <a:ext uri="{FF2B5EF4-FFF2-40B4-BE49-F238E27FC236}">
              <a16:creationId xmlns:a16="http://schemas.microsoft.com/office/drawing/2014/main" id="{00000000-0008-0000-0200-000084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413" name="Text Box 6">
          <a:extLst>
            <a:ext uri="{FF2B5EF4-FFF2-40B4-BE49-F238E27FC236}">
              <a16:creationId xmlns:a16="http://schemas.microsoft.com/office/drawing/2014/main" id="{00000000-0008-0000-0200-000085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14" name="Text Box 6">
          <a:extLst>
            <a:ext uri="{FF2B5EF4-FFF2-40B4-BE49-F238E27FC236}">
              <a16:creationId xmlns:a16="http://schemas.microsoft.com/office/drawing/2014/main" id="{00000000-0008-0000-0200-000086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415" name="Text Box 6">
          <a:extLst>
            <a:ext uri="{FF2B5EF4-FFF2-40B4-BE49-F238E27FC236}">
              <a16:creationId xmlns:a16="http://schemas.microsoft.com/office/drawing/2014/main" id="{00000000-0008-0000-0200-000087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16" name="Text Box 6">
          <a:extLst>
            <a:ext uri="{FF2B5EF4-FFF2-40B4-BE49-F238E27FC236}">
              <a16:creationId xmlns:a16="http://schemas.microsoft.com/office/drawing/2014/main" id="{00000000-0008-0000-0200-000088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17" name="Text Box 6">
          <a:extLst>
            <a:ext uri="{FF2B5EF4-FFF2-40B4-BE49-F238E27FC236}">
              <a16:creationId xmlns:a16="http://schemas.microsoft.com/office/drawing/2014/main" id="{00000000-0008-0000-0200-000089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18" name="Text Box 5">
          <a:extLst>
            <a:ext uri="{FF2B5EF4-FFF2-40B4-BE49-F238E27FC236}">
              <a16:creationId xmlns:a16="http://schemas.microsoft.com/office/drawing/2014/main" id="{00000000-0008-0000-0200-00008A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19" name="Text Box 6">
          <a:extLst>
            <a:ext uri="{FF2B5EF4-FFF2-40B4-BE49-F238E27FC236}">
              <a16:creationId xmlns:a16="http://schemas.microsoft.com/office/drawing/2014/main" id="{00000000-0008-0000-0200-00008B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20" name="Text Box 5">
          <a:extLst>
            <a:ext uri="{FF2B5EF4-FFF2-40B4-BE49-F238E27FC236}">
              <a16:creationId xmlns:a16="http://schemas.microsoft.com/office/drawing/2014/main" id="{00000000-0008-0000-0200-00008C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21" name="Text Box 6">
          <a:extLst>
            <a:ext uri="{FF2B5EF4-FFF2-40B4-BE49-F238E27FC236}">
              <a16:creationId xmlns:a16="http://schemas.microsoft.com/office/drawing/2014/main" id="{00000000-0008-0000-0200-00008D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22" name="Text Box 6">
          <a:extLst>
            <a:ext uri="{FF2B5EF4-FFF2-40B4-BE49-F238E27FC236}">
              <a16:creationId xmlns:a16="http://schemas.microsoft.com/office/drawing/2014/main" id="{00000000-0008-0000-0200-00008E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23" name="Text Box 6">
          <a:extLst>
            <a:ext uri="{FF2B5EF4-FFF2-40B4-BE49-F238E27FC236}">
              <a16:creationId xmlns:a16="http://schemas.microsoft.com/office/drawing/2014/main" id="{00000000-0008-0000-0200-00008F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424" name="Text Box 6">
          <a:extLst>
            <a:ext uri="{FF2B5EF4-FFF2-40B4-BE49-F238E27FC236}">
              <a16:creationId xmlns:a16="http://schemas.microsoft.com/office/drawing/2014/main" id="{00000000-0008-0000-0200-000090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25" name="Text Box 6">
          <a:extLst>
            <a:ext uri="{FF2B5EF4-FFF2-40B4-BE49-F238E27FC236}">
              <a16:creationId xmlns:a16="http://schemas.microsoft.com/office/drawing/2014/main" id="{00000000-0008-0000-0200-000091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26" name="Text Box 6">
          <a:extLst>
            <a:ext uri="{FF2B5EF4-FFF2-40B4-BE49-F238E27FC236}">
              <a16:creationId xmlns:a16="http://schemas.microsoft.com/office/drawing/2014/main" id="{00000000-0008-0000-0200-000092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27" name="Text Box 5">
          <a:extLst>
            <a:ext uri="{FF2B5EF4-FFF2-40B4-BE49-F238E27FC236}">
              <a16:creationId xmlns:a16="http://schemas.microsoft.com/office/drawing/2014/main" id="{00000000-0008-0000-0200-000093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28" name="Text Box 6">
          <a:extLst>
            <a:ext uri="{FF2B5EF4-FFF2-40B4-BE49-F238E27FC236}">
              <a16:creationId xmlns:a16="http://schemas.microsoft.com/office/drawing/2014/main" id="{00000000-0008-0000-0200-000094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29" name="Text Box 6">
          <a:extLst>
            <a:ext uri="{FF2B5EF4-FFF2-40B4-BE49-F238E27FC236}">
              <a16:creationId xmlns:a16="http://schemas.microsoft.com/office/drawing/2014/main" id="{00000000-0008-0000-0200-000095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30" name="Text Box 5">
          <a:extLst>
            <a:ext uri="{FF2B5EF4-FFF2-40B4-BE49-F238E27FC236}">
              <a16:creationId xmlns:a16="http://schemas.microsoft.com/office/drawing/2014/main" id="{00000000-0008-0000-0200-000096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31" name="Text Box 6">
          <a:extLst>
            <a:ext uri="{FF2B5EF4-FFF2-40B4-BE49-F238E27FC236}">
              <a16:creationId xmlns:a16="http://schemas.microsoft.com/office/drawing/2014/main" id="{00000000-0008-0000-0200-000097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432" name="Text Box 6">
          <a:extLst>
            <a:ext uri="{FF2B5EF4-FFF2-40B4-BE49-F238E27FC236}">
              <a16:creationId xmlns:a16="http://schemas.microsoft.com/office/drawing/2014/main" id="{00000000-0008-0000-0200-000098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433" name="Text Box 6">
          <a:extLst>
            <a:ext uri="{FF2B5EF4-FFF2-40B4-BE49-F238E27FC236}">
              <a16:creationId xmlns:a16="http://schemas.microsoft.com/office/drawing/2014/main" id="{00000000-0008-0000-0200-000099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34" name="Text Box 5">
          <a:extLst>
            <a:ext uri="{FF2B5EF4-FFF2-40B4-BE49-F238E27FC236}">
              <a16:creationId xmlns:a16="http://schemas.microsoft.com/office/drawing/2014/main" id="{00000000-0008-0000-0200-00009A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35" name="Text Box 6">
          <a:extLst>
            <a:ext uri="{FF2B5EF4-FFF2-40B4-BE49-F238E27FC236}">
              <a16:creationId xmlns:a16="http://schemas.microsoft.com/office/drawing/2014/main" id="{00000000-0008-0000-0200-00009B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436" name="Text Box 6">
          <a:extLst>
            <a:ext uri="{FF2B5EF4-FFF2-40B4-BE49-F238E27FC236}">
              <a16:creationId xmlns:a16="http://schemas.microsoft.com/office/drawing/2014/main" id="{00000000-0008-0000-0200-00009C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37" name="Text Box 5">
          <a:extLst>
            <a:ext uri="{FF2B5EF4-FFF2-40B4-BE49-F238E27FC236}">
              <a16:creationId xmlns:a16="http://schemas.microsoft.com/office/drawing/2014/main" id="{00000000-0008-0000-0200-00009D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438" name="Text Box 6">
          <a:extLst>
            <a:ext uri="{FF2B5EF4-FFF2-40B4-BE49-F238E27FC236}">
              <a16:creationId xmlns:a16="http://schemas.microsoft.com/office/drawing/2014/main" id="{00000000-0008-0000-0200-00009E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439" name="Text Box 6">
          <a:extLst>
            <a:ext uri="{FF2B5EF4-FFF2-40B4-BE49-F238E27FC236}">
              <a16:creationId xmlns:a16="http://schemas.microsoft.com/office/drawing/2014/main" id="{00000000-0008-0000-0200-00009F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40" name="Text Box 6">
          <a:extLst>
            <a:ext uri="{FF2B5EF4-FFF2-40B4-BE49-F238E27FC236}">
              <a16:creationId xmlns:a16="http://schemas.microsoft.com/office/drawing/2014/main" id="{00000000-0008-0000-0200-0000A0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41" name="Text Box 6">
          <a:extLst>
            <a:ext uri="{FF2B5EF4-FFF2-40B4-BE49-F238E27FC236}">
              <a16:creationId xmlns:a16="http://schemas.microsoft.com/office/drawing/2014/main" id="{00000000-0008-0000-0200-0000A1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442" name="Text Box 6">
          <a:extLst>
            <a:ext uri="{FF2B5EF4-FFF2-40B4-BE49-F238E27FC236}">
              <a16:creationId xmlns:a16="http://schemas.microsoft.com/office/drawing/2014/main" id="{00000000-0008-0000-0200-0000A2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43" name="Text Box 6">
          <a:extLst>
            <a:ext uri="{FF2B5EF4-FFF2-40B4-BE49-F238E27FC236}">
              <a16:creationId xmlns:a16="http://schemas.microsoft.com/office/drawing/2014/main" id="{00000000-0008-0000-0200-0000A3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9375" cy="219075"/>
    <xdr:sp macro="" textlink="">
      <xdr:nvSpPr>
        <xdr:cNvPr id="1444" name="Text Box 6">
          <a:extLst>
            <a:ext uri="{FF2B5EF4-FFF2-40B4-BE49-F238E27FC236}">
              <a16:creationId xmlns:a16="http://schemas.microsoft.com/office/drawing/2014/main" id="{00000000-0008-0000-0200-0000A405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45" name="Text Box 6">
          <a:extLst>
            <a:ext uri="{FF2B5EF4-FFF2-40B4-BE49-F238E27FC236}">
              <a16:creationId xmlns:a16="http://schemas.microsoft.com/office/drawing/2014/main" id="{00000000-0008-0000-0200-0000A5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46" name="Text Box 6">
          <a:extLst>
            <a:ext uri="{FF2B5EF4-FFF2-40B4-BE49-F238E27FC236}">
              <a16:creationId xmlns:a16="http://schemas.microsoft.com/office/drawing/2014/main" id="{00000000-0008-0000-0200-0000A6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47" name="Text Box 5">
          <a:extLst>
            <a:ext uri="{FF2B5EF4-FFF2-40B4-BE49-F238E27FC236}">
              <a16:creationId xmlns:a16="http://schemas.microsoft.com/office/drawing/2014/main" id="{00000000-0008-0000-0200-0000A7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48" name="Text Box 6">
          <a:extLst>
            <a:ext uri="{FF2B5EF4-FFF2-40B4-BE49-F238E27FC236}">
              <a16:creationId xmlns:a16="http://schemas.microsoft.com/office/drawing/2014/main" id="{00000000-0008-0000-0200-0000A8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49" name="Text Box 5">
          <a:extLst>
            <a:ext uri="{FF2B5EF4-FFF2-40B4-BE49-F238E27FC236}">
              <a16:creationId xmlns:a16="http://schemas.microsoft.com/office/drawing/2014/main" id="{00000000-0008-0000-0200-0000A9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1450" name="Text Box 6">
          <a:extLst>
            <a:ext uri="{FF2B5EF4-FFF2-40B4-BE49-F238E27FC236}">
              <a16:creationId xmlns:a16="http://schemas.microsoft.com/office/drawing/2014/main" id="{00000000-0008-0000-0200-0000AA05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1451" name="Text Box 6">
          <a:extLst>
            <a:ext uri="{FF2B5EF4-FFF2-40B4-BE49-F238E27FC236}">
              <a16:creationId xmlns:a16="http://schemas.microsoft.com/office/drawing/2014/main" id="{00000000-0008-0000-0200-0000AB05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1452" name="Text Box 6">
          <a:extLst>
            <a:ext uri="{FF2B5EF4-FFF2-40B4-BE49-F238E27FC236}">
              <a16:creationId xmlns:a16="http://schemas.microsoft.com/office/drawing/2014/main" id="{00000000-0008-0000-0200-0000AC05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1453" name="Text Box 6">
          <a:extLst>
            <a:ext uri="{FF2B5EF4-FFF2-40B4-BE49-F238E27FC236}">
              <a16:creationId xmlns:a16="http://schemas.microsoft.com/office/drawing/2014/main" id="{00000000-0008-0000-0200-0000AD05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1454" name="Text Box 6">
          <a:extLst>
            <a:ext uri="{FF2B5EF4-FFF2-40B4-BE49-F238E27FC236}">
              <a16:creationId xmlns:a16="http://schemas.microsoft.com/office/drawing/2014/main" id="{00000000-0008-0000-0200-0000AE05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1455" name="Text Box 6">
          <a:extLst>
            <a:ext uri="{FF2B5EF4-FFF2-40B4-BE49-F238E27FC236}">
              <a16:creationId xmlns:a16="http://schemas.microsoft.com/office/drawing/2014/main" id="{00000000-0008-0000-0200-0000AF05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1456" name="Text Box 6">
          <a:extLst>
            <a:ext uri="{FF2B5EF4-FFF2-40B4-BE49-F238E27FC236}">
              <a16:creationId xmlns:a16="http://schemas.microsoft.com/office/drawing/2014/main" id="{00000000-0008-0000-0200-0000B005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1457" name="Text Box 5">
          <a:extLst>
            <a:ext uri="{FF2B5EF4-FFF2-40B4-BE49-F238E27FC236}">
              <a16:creationId xmlns:a16="http://schemas.microsoft.com/office/drawing/2014/main" id="{00000000-0008-0000-0200-0000B105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1458" name="Text Box 6">
          <a:extLst>
            <a:ext uri="{FF2B5EF4-FFF2-40B4-BE49-F238E27FC236}">
              <a16:creationId xmlns:a16="http://schemas.microsoft.com/office/drawing/2014/main" id="{00000000-0008-0000-0200-0000B205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1459" name="Text Box 6">
          <a:extLst>
            <a:ext uri="{FF2B5EF4-FFF2-40B4-BE49-F238E27FC236}">
              <a16:creationId xmlns:a16="http://schemas.microsoft.com/office/drawing/2014/main" id="{00000000-0008-0000-0200-0000B305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1460" name="Text Box 6">
          <a:extLst>
            <a:ext uri="{FF2B5EF4-FFF2-40B4-BE49-F238E27FC236}">
              <a16:creationId xmlns:a16="http://schemas.microsoft.com/office/drawing/2014/main" id="{00000000-0008-0000-0200-0000B405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1461" name="Text Box 5">
          <a:extLst>
            <a:ext uri="{FF2B5EF4-FFF2-40B4-BE49-F238E27FC236}">
              <a16:creationId xmlns:a16="http://schemas.microsoft.com/office/drawing/2014/main" id="{00000000-0008-0000-0200-0000B505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1462" name="Text Box 6">
          <a:extLst>
            <a:ext uri="{FF2B5EF4-FFF2-40B4-BE49-F238E27FC236}">
              <a16:creationId xmlns:a16="http://schemas.microsoft.com/office/drawing/2014/main" id="{00000000-0008-0000-0200-0000B605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1463" name="Text Box 6">
          <a:extLst>
            <a:ext uri="{FF2B5EF4-FFF2-40B4-BE49-F238E27FC236}">
              <a16:creationId xmlns:a16="http://schemas.microsoft.com/office/drawing/2014/main" id="{00000000-0008-0000-0200-0000B705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1464" name="Text Box 5">
          <a:extLst>
            <a:ext uri="{FF2B5EF4-FFF2-40B4-BE49-F238E27FC236}">
              <a16:creationId xmlns:a16="http://schemas.microsoft.com/office/drawing/2014/main" id="{00000000-0008-0000-0200-0000B805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1465" name="Text Box 6">
          <a:extLst>
            <a:ext uri="{FF2B5EF4-FFF2-40B4-BE49-F238E27FC236}">
              <a16:creationId xmlns:a16="http://schemas.microsoft.com/office/drawing/2014/main" id="{00000000-0008-0000-0200-0000B905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1466" name="Text Box 6">
          <a:extLst>
            <a:ext uri="{FF2B5EF4-FFF2-40B4-BE49-F238E27FC236}">
              <a16:creationId xmlns:a16="http://schemas.microsoft.com/office/drawing/2014/main" id="{00000000-0008-0000-0200-0000BA05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1467" name="Text Box 6">
          <a:extLst>
            <a:ext uri="{FF2B5EF4-FFF2-40B4-BE49-F238E27FC236}">
              <a16:creationId xmlns:a16="http://schemas.microsoft.com/office/drawing/2014/main" id="{00000000-0008-0000-0200-0000BB05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1468" name="Text Box 5">
          <a:extLst>
            <a:ext uri="{FF2B5EF4-FFF2-40B4-BE49-F238E27FC236}">
              <a16:creationId xmlns:a16="http://schemas.microsoft.com/office/drawing/2014/main" id="{00000000-0008-0000-0200-0000BC05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1469" name="Text Box 6">
          <a:extLst>
            <a:ext uri="{FF2B5EF4-FFF2-40B4-BE49-F238E27FC236}">
              <a16:creationId xmlns:a16="http://schemas.microsoft.com/office/drawing/2014/main" id="{00000000-0008-0000-0200-0000BD05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1470" name="Text Box 6">
          <a:extLst>
            <a:ext uri="{FF2B5EF4-FFF2-40B4-BE49-F238E27FC236}">
              <a16:creationId xmlns:a16="http://schemas.microsoft.com/office/drawing/2014/main" id="{00000000-0008-0000-0200-0000BE05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1471" name="Text Box 5">
          <a:extLst>
            <a:ext uri="{FF2B5EF4-FFF2-40B4-BE49-F238E27FC236}">
              <a16:creationId xmlns:a16="http://schemas.microsoft.com/office/drawing/2014/main" id="{00000000-0008-0000-0200-0000BF05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1472" name="Text Box 6">
          <a:extLst>
            <a:ext uri="{FF2B5EF4-FFF2-40B4-BE49-F238E27FC236}">
              <a16:creationId xmlns:a16="http://schemas.microsoft.com/office/drawing/2014/main" id="{00000000-0008-0000-0200-0000C005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1473" name="Text Box 6">
          <a:extLst>
            <a:ext uri="{FF2B5EF4-FFF2-40B4-BE49-F238E27FC236}">
              <a16:creationId xmlns:a16="http://schemas.microsoft.com/office/drawing/2014/main" id="{00000000-0008-0000-0200-0000C105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1474" name="Text Box 6">
          <a:extLst>
            <a:ext uri="{FF2B5EF4-FFF2-40B4-BE49-F238E27FC236}">
              <a16:creationId xmlns:a16="http://schemas.microsoft.com/office/drawing/2014/main" id="{00000000-0008-0000-0200-0000C205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1475" name="Text Box 6">
          <a:extLst>
            <a:ext uri="{FF2B5EF4-FFF2-40B4-BE49-F238E27FC236}">
              <a16:creationId xmlns:a16="http://schemas.microsoft.com/office/drawing/2014/main" id="{00000000-0008-0000-0200-0000C305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1476" name="Text Box 6">
          <a:extLst>
            <a:ext uri="{FF2B5EF4-FFF2-40B4-BE49-F238E27FC236}">
              <a16:creationId xmlns:a16="http://schemas.microsoft.com/office/drawing/2014/main" id="{00000000-0008-0000-0200-0000C405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9375" cy="219075"/>
    <xdr:sp macro="" textlink="">
      <xdr:nvSpPr>
        <xdr:cNvPr id="1477" name="Text Box 6">
          <a:extLst>
            <a:ext uri="{FF2B5EF4-FFF2-40B4-BE49-F238E27FC236}">
              <a16:creationId xmlns:a16="http://schemas.microsoft.com/office/drawing/2014/main" id="{00000000-0008-0000-0200-0000C505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215900"/>
    <xdr:sp macro="" textlink="">
      <xdr:nvSpPr>
        <xdr:cNvPr id="1478" name="Text Box 6">
          <a:extLst>
            <a:ext uri="{FF2B5EF4-FFF2-40B4-BE49-F238E27FC236}">
              <a16:creationId xmlns:a16="http://schemas.microsoft.com/office/drawing/2014/main" id="{00000000-0008-0000-0200-0000C605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5400"/>
    <xdr:sp macro="" textlink="">
      <xdr:nvSpPr>
        <xdr:cNvPr id="1479" name="Text Box 6">
          <a:extLst>
            <a:ext uri="{FF2B5EF4-FFF2-40B4-BE49-F238E27FC236}">
              <a16:creationId xmlns:a16="http://schemas.microsoft.com/office/drawing/2014/main" id="{00000000-0008-0000-0200-0000C7050000}"/>
            </a:ext>
          </a:extLst>
        </xdr:cNvPr>
        <xdr:cNvSpPr txBox="1">
          <a:spLocks noChangeArrowheads="1"/>
        </xdr:cNvSpPr>
      </xdr:nvSpPr>
      <xdr:spPr bwMode="auto">
        <a:xfrm>
          <a:off x="12630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480" name="Text Box 6">
          <a:extLst>
            <a:ext uri="{FF2B5EF4-FFF2-40B4-BE49-F238E27FC236}">
              <a16:creationId xmlns:a16="http://schemas.microsoft.com/office/drawing/2014/main" id="{00000000-0008-0000-0200-0000C8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481" name="Text Box 6">
          <a:extLst>
            <a:ext uri="{FF2B5EF4-FFF2-40B4-BE49-F238E27FC236}">
              <a16:creationId xmlns:a16="http://schemas.microsoft.com/office/drawing/2014/main" id="{00000000-0008-0000-0200-0000C9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190500"/>
    <xdr:sp macro="" textlink="">
      <xdr:nvSpPr>
        <xdr:cNvPr id="1482" name="Text Box 6">
          <a:extLst>
            <a:ext uri="{FF2B5EF4-FFF2-40B4-BE49-F238E27FC236}">
              <a16:creationId xmlns:a16="http://schemas.microsoft.com/office/drawing/2014/main" id="{00000000-0008-0000-0200-0000CA0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483" name="Text Box 6">
          <a:extLst>
            <a:ext uri="{FF2B5EF4-FFF2-40B4-BE49-F238E27FC236}">
              <a16:creationId xmlns:a16="http://schemas.microsoft.com/office/drawing/2014/main" id="{00000000-0008-0000-0200-0000CB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484" name="Text Box 5">
          <a:extLst>
            <a:ext uri="{FF2B5EF4-FFF2-40B4-BE49-F238E27FC236}">
              <a16:creationId xmlns:a16="http://schemas.microsoft.com/office/drawing/2014/main" id="{00000000-0008-0000-0200-0000CC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190500"/>
    <xdr:sp macro="" textlink="">
      <xdr:nvSpPr>
        <xdr:cNvPr id="1485" name="Text Box 6">
          <a:extLst>
            <a:ext uri="{FF2B5EF4-FFF2-40B4-BE49-F238E27FC236}">
              <a16:creationId xmlns:a16="http://schemas.microsoft.com/office/drawing/2014/main" id="{00000000-0008-0000-0200-0000CD0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486" name="Text Box 6">
          <a:extLst>
            <a:ext uri="{FF2B5EF4-FFF2-40B4-BE49-F238E27FC236}">
              <a16:creationId xmlns:a16="http://schemas.microsoft.com/office/drawing/2014/main" id="{00000000-0008-0000-0200-0000CE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487" name="Text Box 6">
          <a:extLst>
            <a:ext uri="{FF2B5EF4-FFF2-40B4-BE49-F238E27FC236}">
              <a16:creationId xmlns:a16="http://schemas.microsoft.com/office/drawing/2014/main" id="{00000000-0008-0000-0200-0000CF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488" name="Text Box 5">
          <a:extLst>
            <a:ext uri="{FF2B5EF4-FFF2-40B4-BE49-F238E27FC236}">
              <a16:creationId xmlns:a16="http://schemas.microsoft.com/office/drawing/2014/main" id="{00000000-0008-0000-0200-0000D0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489" name="Text Box 6">
          <a:extLst>
            <a:ext uri="{FF2B5EF4-FFF2-40B4-BE49-F238E27FC236}">
              <a16:creationId xmlns:a16="http://schemas.microsoft.com/office/drawing/2014/main" id="{00000000-0008-0000-0200-0000D1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490" name="Text Box 6">
          <a:extLst>
            <a:ext uri="{FF2B5EF4-FFF2-40B4-BE49-F238E27FC236}">
              <a16:creationId xmlns:a16="http://schemas.microsoft.com/office/drawing/2014/main" id="{00000000-0008-0000-0200-0000D2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491" name="Text Box 6">
          <a:extLst>
            <a:ext uri="{FF2B5EF4-FFF2-40B4-BE49-F238E27FC236}">
              <a16:creationId xmlns:a16="http://schemas.microsoft.com/office/drawing/2014/main" id="{00000000-0008-0000-0200-0000D3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492" name="Text Box 5">
          <a:extLst>
            <a:ext uri="{FF2B5EF4-FFF2-40B4-BE49-F238E27FC236}">
              <a16:creationId xmlns:a16="http://schemas.microsoft.com/office/drawing/2014/main" id="{00000000-0008-0000-0200-0000D4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190500"/>
    <xdr:sp macro="" textlink="">
      <xdr:nvSpPr>
        <xdr:cNvPr id="1493" name="Text Box 6">
          <a:extLst>
            <a:ext uri="{FF2B5EF4-FFF2-40B4-BE49-F238E27FC236}">
              <a16:creationId xmlns:a16="http://schemas.microsoft.com/office/drawing/2014/main" id="{00000000-0008-0000-0200-0000D50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494" name="Text Box 6">
          <a:extLst>
            <a:ext uri="{FF2B5EF4-FFF2-40B4-BE49-F238E27FC236}">
              <a16:creationId xmlns:a16="http://schemas.microsoft.com/office/drawing/2014/main" id="{00000000-0008-0000-0200-0000D6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495" name="Text Box 6">
          <a:extLst>
            <a:ext uri="{FF2B5EF4-FFF2-40B4-BE49-F238E27FC236}">
              <a16:creationId xmlns:a16="http://schemas.microsoft.com/office/drawing/2014/main" id="{00000000-0008-0000-0200-0000D7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496" name="Text Box 5">
          <a:extLst>
            <a:ext uri="{FF2B5EF4-FFF2-40B4-BE49-F238E27FC236}">
              <a16:creationId xmlns:a16="http://schemas.microsoft.com/office/drawing/2014/main" id="{00000000-0008-0000-0200-0000D8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190500"/>
    <xdr:sp macro="" textlink="">
      <xdr:nvSpPr>
        <xdr:cNvPr id="1497" name="Text Box 6">
          <a:extLst>
            <a:ext uri="{FF2B5EF4-FFF2-40B4-BE49-F238E27FC236}">
              <a16:creationId xmlns:a16="http://schemas.microsoft.com/office/drawing/2014/main" id="{00000000-0008-0000-0200-0000D90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498" name="Text Box 6">
          <a:extLst>
            <a:ext uri="{FF2B5EF4-FFF2-40B4-BE49-F238E27FC236}">
              <a16:creationId xmlns:a16="http://schemas.microsoft.com/office/drawing/2014/main" id="{00000000-0008-0000-0200-0000DA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499" name="Text Box 6">
          <a:extLst>
            <a:ext uri="{FF2B5EF4-FFF2-40B4-BE49-F238E27FC236}">
              <a16:creationId xmlns:a16="http://schemas.microsoft.com/office/drawing/2014/main" id="{00000000-0008-0000-0200-0000DB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00" name="Text Box 6">
          <a:extLst>
            <a:ext uri="{FF2B5EF4-FFF2-40B4-BE49-F238E27FC236}">
              <a16:creationId xmlns:a16="http://schemas.microsoft.com/office/drawing/2014/main" id="{00000000-0008-0000-0200-0000DC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01" name="Text Box 6">
          <a:extLst>
            <a:ext uri="{FF2B5EF4-FFF2-40B4-BE49-F238E27FC236}">
              <a16:creationId xmlns:a16="http://schemas.microsoft.com/office/drawing/2014/main" id="{00000000-0008-0000-0200-0000DD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0"/>
    <xdr:sp macro="" textlink="">
      <xdr:nvSpPr>
        <xdr:cNvPr id="1502" name="Text Box 6">
          <a:extLst>
            <a:ext uri="{FF2B5EF4-FFF2-40B4-BE49-F238E27FC236}">
              <a16:creationId xmlns:a16="http://schemas.microsoft.com/office/drawing/2014/main" id="{00000000-0008-0000-0200-0000DE050000}"/>
            </a:ext>
          </a:extLst>
        </xdr:cNvPr>
        <xdr:cNvSpPr txBox="1">
          <a:spLocks noChangeArrowheads="1"/>
        </xdr:cNvSpPr>
      </xdr:nvSpPr>
      <xdr:spPr bwMode="auto">
        <a:xfrm>
          <a:off x="126301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03" name="Text Box 6">
          <a:extLst>
            <a:ext uri="{FF2B5EF4-FFF2-40B4-BE49-F238E27FC236}">
              <a16:creationId xmlns:a16="http://schemas.microsoft.com/office/drawing/2014/main" id="{00000000-0008-0000-0200-0000DF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190500"/>
    <xdr:sp macro="" textlink="">
      <xdr:nvSpPr>
        <xdr:cNvPr id="1504" name="Text Box 6">
          <a:extLst>
            <a:ext uri="{FF2B5EF4-FFF2-40B4-BE49-F238E27FC236}">
              <a16:creationId xmlns:a16="http://schemas.microsoft.com/office/drawing/2014/main" id="{00000000-0008-0000-0200-0000E00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5400"/>
    <xdr:sp macro="" textlink="">
      <xdr:nvSpPr>
        <xdr:cNvPr id="1505" name="Text Box 6">
          <a:extLst>
            <a:ext uri="{FF2B5EF4-FFF2-40B4-BE49-F238E27FC236}">
              <a16:creationId xmlns:a16="http://schemas.microsoft.com/office/drawing/2014/main" id="{00000000-0008-0000-0200-0000E1050000}"/>
            </a:ext>
          </a:extLst>
        </xdr:cNvPr>
        <xdr:cNvSpPr txBox="1">
          <a:spLocks noChangeArrowheads="1"/>
        </xdr:cNvSpPr>
      </xdr:nvSpPr>
      <xdr:spPr bwMode="auto">
        <a:xfrm>
          <a:off x="12630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06" name="Text Box 6">
          <a:extLst>
            <a:ext uri="{FF2B5EF4-FFF2-40B4-BE49-F238E27FC236}">
              <a16:creationId xmlns:a16="http://schemas.microsoft.com/office/drawing/2014/main" id="{00000000-0008-0000-0200-0000E2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07" name="Text Box 6">
          <a:extLst>
            <a:ext uri="{FF2B5EF4-FFF2-40B4-BE49-F238E27FC236}">
              <a16:creationId xmlns:a16="http://schemas.microsoft.com/office/drawing/2014/main" id="{00000000-0008-0000-0200-0000E3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08" name="Text Box 5">
          <a:extLst>
            <a:ext uri="{FF2B5EF4-FFF2-40B4-BE49-F238E27FC236}">
              <a16:creationId xmlns:a16="http://schemas.microsoft.com/office/drawing/2014/main" id="{00000000-0008-0000-0200-0000E4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190500"/>
    <xdr:sp macro="" textlink="">
      <xdr:nvSpPr>
        <xdr:cNvPr id="1509" name="Text Box 6">
          <a:extLst>
            <a:ext uri="{FF2B5EF4-FFF2-40B4-BE49-F238E27FC236}">
              <a16:creationId xmlns:a16="http://schemas.microsoft.com/office/drawing/2014/main" id="{00000000-0008-0000-0200-0000E50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10" name="Text Box 5">
          <a:extLst>
            <a:ext uri="{FF2B5EF4-FFF2-40B4-BE49-F238E27FC236}">
              <a16:creationId xmlns:a16="http://schemas.microsoft.com/office/drawing/2014/main" id="{00000000-0008-0000-0200-0000E6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190500"/>
    <xdr:sp macro="" textlink="">
      <xdr:nvSpPr>
        <xdr:cNvPr id="1511" name="Text Box 6">
          <a:extLst>
            <a:ext uri="{FF2B5EF4-FFF2-40B4-BE49-F238E27FC236}">
              <a16:creationId xmlns:a16="http://schemas.microsoft.com/office/drawing/2014/main" id="{00000000-0008-0000-0200-0000E70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12" name="Text Box 5">
          <a:extLst>
            <a:ext uri="{FF2B5EF4-FFF2-40B4-BE49-F238E27FC236}">
              <a16:creationId xmlns:a16="http://schemas.microsoft.com/office/drawing/2014/main" id="{00000000-0008-0000-0200-0000E8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13" name="Text Box 6">
          <a:extLst>
            <a:ext uri="{FF2B5EF4-FFF2-40B4-BE49-F238E27FC236}">
              <a16:creationId xmlns:a16="http://schemas.microsoft.com/office/drawing/2014/main" id="{00000000-0008-0000-0200-0000E9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14" name="Text Box 6">
          <a:extLst>
            <a:ext uri="{FF2B5EF4-FFF2-40B4-BE49-F238E27FC236}">
              <a16:creationId xmlns:a16="http://schemas.microsoft.com/office/drawing/2014/main" id="{00000000-0008-0000-0200-0000EA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15" name="Text Box 6">
          <a:extLst>
            <a:ext uri="{FF2B5EF4-FFF2-40B4-BE49-F238E27FC236}">
              <a16:creationId xmlns:a16="http://schemas.microsoft.com/office/drawing/2014/main" id="{00000000-0008-0000-0200-0000EB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16" name="Text Box 5">
          <a:extLst>
            <a:ext uri="{FF2B5EF4-FFF2-40B4-BE49-F238E27FC236}">
              <a16:creationId xmlns:a16="http://schemas.microsoft.com/office/drawing/2014/main" id="{00000000-0008-0000-0200-0000EC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17" name="Text Box 6">
          <a:extLst>
            <a:ext uri="{FF2B5EF4-FFF2-40B4-BE49-F238E27FC236}">
              <a16:creationId xmlns:a16="http://schemas.microsoft.com/office/drawing/2014/main" id="{00000000-0008-0000-0200-0000ED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190500"/>
    <xdr:sp macro="" textlink="">
      <xdr:nvSpPr>
        <xdr:cNvPr id="1518" name="Text Box 6">
          <a:extLst>
            <a:ext uri="{FF2B5EF4-FFF2-40B4-BE49-F238E27FC236}">
              <a16:creationId xmlns:a16="http://schemas.microsoft.com/office/drawing/2014/main" id="{00000000-0008-0000-0200-0000EE0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19" name="Text Box 6">
          <a:extLst>
            <a:ext uri="{FF2B5EF4-FFF2-40B4-BE49-F238E27FC236}">
              <a16:creationId xmlns:a16="http://schemas.microsoft.com/office/drawing/2014/main" id="{00000000-0008-0000-0200-0000EF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20" name="Text Box 6">
          <a:extLst>
            <a:ext uri="{FF2B5EF4-FFF2-40B4-BE49-F238E27FC236}">
              <a16:creationId xmlns:a16="http://schemas.microsoft.com/office/drawing/2014/main" id="{00000000-0008-0000-0200-0000F0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5400"/>
    <xdr:sp macro="" textlink="">
      <xdr:nvSpPr>
        <xdr:cNvPr id="1521" name="Text Box 6">
          <a:extLst>
            <a:ext uri="{FF2B5EF4-FFF2-40B4-BE49-F238E27FC236}">
              <a16:creationId xmlns:a16="http://schemas.microsoft.com/office/drawing/2014/main" id="{00000000-0008-0000-0200-0000F1050000}"/>
            </a:ext>
          </a:extLst>
        </xdr:cNvPr>
        <xdr:cNvSpPr txBox="1">
          <a:spLocks noChangeArrowheads="1"/>
        </xdr:cNvSpPr>
      </xdr:nvSpPr>
      <xdr:spPr bwMode="auto">
        <a:xfrm>
          <a:off x="12630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22" name="Text Box 6">
          <a:extLst>
            <a:ext uri="{FF2B5EF4-FFF2-40B4-BE49-F238E27FC236}">
              <a16:creationId xmlns:a16="http://schemas.microsoft.com/office/drawing/2014/main" id="{00000000-0008-0000-0200-0000F2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23" name="Text Box 6">
          <a:extLst>
            <a:ext uri="{FF2B5EF4-FFF2-40B4-BE49-F238E27FC236}">
              <a16:creationId xmlns:a16="http://schemas.microsoft.com/office/drawing/2014/main" id="{00000000-0008-0000-0200-0000F3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190500"/>
    <xdr:sp macro="" textlink="">
      <xdr:nvSpPr>
        <xdr:cNvPr id="1524" name="Text Box 6">
          <a:extLst>
            <a:ext uri="{FF2B5EF4-FFF2-40B4-BE49-F238E27FC236}">
              <a16:creationId xmlns:a16="http://schemas.microsoft.com/office/drawing/2014/main" id="{00000000-0008-0000-0200-0000F40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25" name="Text Box 6">
          <a:extLst>
            <a:ext uri="{FF2B5EF4-FFF2-40B4-BE49-F238E27FC236}">
              <a16:creationId xmlns:a16="http://schemas.microsoft.com/office/drawing/2014/main" id="{00000000-0008-0000-0200-0000F5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26" name="Text Box 5">
          <a:extLst>
            <a:ext uri="{FF2B5EF4-FFF2-40B4-BE49-F238E27FC236}">
              <a16:creationId xmlns:a16="http://schemas.microsoft.com/office/drawing/2014/main" id="{00000000-0008-0000-0200-0000F6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190500"/>
    <xdr:sp macro="" textlink="">
      <xdr:nvSpPr>
        <xdr:cNvPr id="1527" name="Text Box 6">
          <a:extLst>
            <a:ext uri="{FF2B5EF4-FFF2-40B4-BE49-F238E27FC236}">
              <a16:creationId xmlns:a16="http://schemas.microsoft.com/office/drawing/2014/main" id="{00000000-0008-0000-0200-0000F70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28" name="Text Box 6">
          <a:extLst>
            <a:ext uri="{FF2B5EF4-FFF2-40B4-BE49-F238E27FC236}">
              <a16:creationId xmlns:a16="http://schemas.microsoft.com/office/drawing/2014/main" id="{00000000-0008-0000-0200-0000F8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29" name="Text Box 6">
          <a:extLst>
            <a:ext uri="{FF2B5EF4-FFF2-40B4-BE49-F238E27FC236}">
              <a16:creationId xmlns:a16="http://schemas.microsoft.com/office/drawing/2014/main" id="{00000000-0008-0000-0200-0000F9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30" name="Text Box 5">
          <a:extLst>
            <a:ext uri="{FF2B5EF4-FFF2-40B4-BE49-F238E27FC236}">
              <a16:creationId xmlns:a16="http://schemas.microsoft.com/office/drawing/2014/main" id="{00000000-0008-0000-0200-0000FA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190500"/>
    <xdr:sp macro="" textlink="">
      <xdr:nvSpPr>
        <xdr:cNvPr id="1531" name="Text Box 6">
          <a:extLst>
            <a:ext uri="{FF2B5EF4-FFF2-40B4-BE49-F238E27FC236}">
              <a16:creationId xmlns:a16="http://schemas.microsoft.com/office/drawing/2014/main" id="{00000000-0008-0000-0200-0000FB0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32" name="Text Box 6">
          <a:extLst>
            <a:ext uri="{FF2B5EF4-FFF2-40B4-BE49-F238E27FC236}">
              <a16:creationId xmlns:a16="http://schemas.microsoft.com/office/drawing/2014/main" id="{00000000-0008-0000-0200-0000FC0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33" name="Text Box 6">
          <a:extLst>
            <a:ext uri="{FF2B5EF4-FFF2-40B4-BE49-F238E27FC236}">
              <a16:creationId xmlns:a16="http://schemas.microsoft.com/office/drawing/2014/main" id="{00000000-0008-0000-0200-0000FD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34" name="Text Box 6">
          <a:extLst>
            <a:ext uri="{FF2B5EF4-FFF2-40B4-BE49-F238E27FC236}">
              <a16:creationId xmlns:a16="http://schemas.microsoft.com/office/drawing/2014/main" id="{00000000-0008-0000-0200-0000FE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35" name="Text Box 6">
          <a:extLst>
            <a:ext uri="{FF2B5EF4-FFF2-40B4-BE49-F238E27FC236}">
              <a16:creationId xmlns:a16="http://schemas.microsoft.com/office/drawing/2014/main" id="{00000000-0008-0000-0200-0000FF0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0"/>
    <xdr:sp macro="" textlink="">
      <xdr:nvSpPr>
        <xdr:cNvPr id="1536" name="Text Box 6">
          <a:extLst>
            <a:ext uri="{FF2B5EF4-FFF2-40B4-BE49-F238E27FC236}">
              <a16:creationId xmlns:a16="http://schemas.microsoft.com/office/drawing/2014/main" id="{00000000-0008-0000-0200-000000060000}"/>
            </a:ext>
          </a:extLst>
        </xdr:cNvPr>
        <xdr:cNvSpPr txBox="1">
          <a:spLocks noChangeArrowheads="1"/>
        </xdr:cNvSpPr>
      </xdr:nvSpPr>
      <xdr:spPr bwMode="auto">
        <a:xfrm>
          <a:off x="126301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37" name="Text Box 6">
          <a:extLst>
            <a:ext uri="{FF2B5EF4-FFF2-40B4-BE49-F238E27FC236}">
              <a16:creationId xmlns:a16="http://schemas.microsoft.com/office/drawing/2014/main" id="{00000000-0008-0000-0200-00000106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190500"/>
    <xdr:sp macro="" textlink="">
      <xdr:nvSpPr>
        <xdr:cNvPr id="1538" name="Text Box 6">
          <a:extLst>
            <a:ext uri="{FF2B5EF4-FFF2-40B4-BE49-F238E27FC236}">
              <a16:creationId xmlns:a16="http://schemas.microsoft.com/office/drawing/2014/main" id="{00000000-0008-0000-0200-00000206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5400"/>
    <xdr:sp macro="" textlink="">
      <xdr:nvSpPr>
        <xdr:cNvPr id="1539" name="Text Box 6">
          <a:extLst>
            <a:ext uri="{FF2B5EF4-FFF2-40B4-BE49-F238E27FC236}">
              <a16:creationId xmlns:a16="http://schemas.microsoft.com/office/drawing/2014/main" id="{00000000-0008-0000-0200-000003060000}"/>
            </a:ext>
          </a:extLst>
        </xdr:cNvPr>
        <xdr:cNvSpPr txBox="1">
          <a:spLocks noChangeArrowheads="1"/>
        </xdr:cNvSpPr>
      </xdr:nvSpPr>
      <xdr:spPr bwMode="auto">
        <a:xfrm>
          <a:off x="12630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40" name="Text Box 6">
          <a:extLst>
            <a:ext uri="{FF2B5EF4-FFF2-40B4-BE49-F238E27FC236}">
              <a16:creationId xmlns:a16="http://schemas.microsoft.com/office/drawing/2014/main" id="{00000000-0008-0000-0200-00000406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41" name="Text Box 6">
          <a:extLst>
            <a:ext uri="{FF2B5EF4-FFF2-40B4-BE49-F238E27FC236}">
              <a16:creationId xmlns:a16="http://schemas.microsoft.com/office/drawing/2014/main" id="{00000000-0008-0000-0200-00000506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42" name="Text Box 6">
          <a:extLst>
            <a:ext uri="{FF2B5EF4-FFF2-40B4-BE49-F238E27FC236}">
              <a16:creationId xmlns:a16="http://schemas.microsoft.com/office/drawing/2014/main" id="{00000000-0008-0000-0200-00000606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0"/>
    <xdr:sp macro="" textlink="">
      <xdr:nvSpPr>
        <xdr:cNvPr id="1543" name="Text Box 6">
          <a:extLst>
            <a:ext uri="{FF2B5EF4-FFF2-40B4-BE49-F238E27FC236}">
              <a16:creationId xmlns:a16="http://schemas.microsoft.com/office/drawing/2014/main" id="{00000000-0008-0000-0200-000007060000}"/>
            </a:ext>
          </a:extLst>
        </xdr:cNvPr>
        <xdr:cNvSpPr txBox="1">
          <a:spLocks noChangeArrowheads="1"/>
        </xdr:cNvSpPr>
      </xdr:nvSpPr>
      <xdr:spPr bwMode="auto">
        <a:xfrm>
          <a:off x="126301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44" name="Text Box 6">
          <a:extLst>
            <a:ext uri="{FF2B5EF4-FFF2-40B4-BE49-F238E27FC236}">
              <a16:creationId xmlns:a16="http://schemas.microsoft.com/office/drawing/2014/main" id="{00000000-0008-0000-0200-00000806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190500"/>
    <xdr:sp macro="" textlink="">
      <xdr:nvSpPr>
        <xdr:cNvPr id="1545" name="Text Box 6">
          <a:extLst>
            <a:ext uri="{FF2B5EF4-FFF2-40B4-BE49-F238E27FC236}">
              <a16:creationId xmlns:a16="http://schemas.microsoft.com/office/drawing/2014/main" id="{00000000-0008-0000-0200-00000906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5400"/>
    <xdr:sp macro="" textlink="">
      <xdr:nvSpPr>
        <xdr:cNvPr id="1546" name="Text Box 6">
          <a:extLst>
            <a:ext uri="{FF2B5EF4-FFF2-40B4-BE49-F238E27FC236}">
              <a16:creationId xmlns:a16="http://schemas.microsoft.com/office/drawing/2014/main" id="{00000000-0008-0000-0200-00000A060000}"/>
            </a:ext>
          </a:extLst>
        </xdr:cNvPr>
        <xdr:cNvSpPr txBox="1">
          <a:spLocks noChangeArrowheads="1"/>
        </xdr:cNvSpPr>
      </xdr:nvSpPr>
      <xdr:spPr bwMode="auto">
        <a:xfrm>
          <a:off x="12630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47" name="Text Box 6">
          <a:extLst>
            <a:ext uri="{FF2B5EF4-FFF2-40B4-BE49-F238E27FC236}">
              <a16:creationId xmlns:a16="http://schemas.microsoft.com/office/drawing/2014/main" id="{00000000-0008-0000-0200-00000B06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48" name="Text Box 6">
          <a:extLst>
            <a:ext uri="{FF2B5EF4-FFF2-40B4-BE49-F238E27FC236}">
              <a16:creationId xmlns:a16="http://schemas.microsoft.com/office/drawing/2014/main" id="{00000000-0008-0000-0200-00000C06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0"/>
    <xdr:sp macro="" textlink="">
      <xdr:nvSpPr>
        <xdr:cNvPr id="1549" name="Text Box 6">
          <a:extLst>
            <a:ext uri="{FF2B5EF4-FFF2-40B4-BE49-F238E27FC236}">
              <a16:creationId xmlns:a16="http://schemas.microsoft.com/office/drawing/2014/main" id="{00000000-0008-0000-0200-00000D060000}"/>
            </a:ext>
          </a:extLst>
        </xdr:cNvPr>
        <xdr:cNvSpPr txBox="1">
          <a:spLocks noChangeArrowheads="1"/>
        </xdr:cNvSpPr>
      </xdr:nvSpPr>
      <xdr:spPr bwMode="auto">
        <a:xfrm>
          <a:off x="126301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50" name="Text Box 6">
          <a:extLst>
            <a:ext uri="{FF2B5EF4-FFF2-40B4-BE49-F238E27FC236}">
              <a16:creationId xmlns:a16="http://schemas.microsoft.com/office/drawing/2014/main" id="{00000000-0008-0000-0200-00000E06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190500"/>
    <xdr:sp macro="" textlink="">
      <xdr:nvSpPr>
        <xdr:cNvPr id="1551" name="Text Box 6">
          <a:extLst>
            <a:ext uri="{FF2B5EF4-FFF2-40B4-BE49-F238E27FC236}">
              <a16:creationId xmlns:a16="http://schemas.microsoft.com/office/drawing/2014/main" id="{00000000-0008-0000-0200-00000F06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5400"/>
    <xdr:sp macro="" textlink="">
      <xdr:nvSpPr>
        <xdr:cNvPr id="1552" name="Text Box 6">
          <a:extLst>
            <a:ext uri="{FF2B5EF4-FFF2-40B4-BE49-F238E27FC236}">
              <a16:creationId xmlns:a16="http://schemas.microsoft.com/office/drawing/2014/main" id="{00000000-0008-0000-0200-000010060000}"/>
            </a:ext>
          </a:extLst>
        </xdr:cNvPr>
        <xdr:cNvSpPr txBox="1">
          <a:spLocks noChangeArrowheads="1"/>
        </xdr:cNvSpPr>
      </xdr:nvSpPr>
      <xdr:spPr bwMode="auto">
        <a:xfrm>
          <a:off x="12630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53" name="Text Box 6">
          <a:extLst>
            <a:ext uri="{FF2B5EF4-FFF2-40B4-BE49-F238E27FC236}">
              <a16:creationId xmlns:a16="http://schemas.microsoft.com/office/drawing/2014/main" id="{00000000-0008-0000-0200-00001106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54" name="Text Box 6">
          <a:extLst>
            <a:ext uri="{FF2B5EF4-FFF2-40B4-BE49-F238E27FC236}">
              <a16:creationId xmlns:a16="http://schemas.microsoft.com/office/drawing/2014/main" id="{00000000-0008-0000-0200-00001206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55" name="Text Box 6">
          <a:extLst>
            <a:ext uri="{FF2B5EF4-FFF2-40B4-BE49-F238E27FC236}">
              <a16:creationId xmlns:a16="http://schemas.microsoft.com/office/drawing/2014/main" id="{00000000-0008-0000-0200-00001306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56" name="Text Box 5">
          <a:extLst>
            <a:ext uri="{FF2B5EF4-FFF2-40B4-BE49-F238E27FC236}">
              <a16:creationId xmlns:a16="http://schemas.microsoft.com/office/drawing/2014/main" id="{00000000-0008-0000-0200-00001406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57" name="Text Box 6">
          <a:extLst>
            <a:ext uri="{FF2B5EF4-FFF2-40B4-BE49-F238E27FC236}">
              <a16:creationId xmlns:a16="http://schemas.microsoft.com/office/drawing/2014/main" id="{00000000-0008-0000-0200-00001506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58" name="Text Box 6">
          <a:extLst>
            <a:ext uri="{FF2B5EF4-FFF2-40B4-BE49-F238E27FC236}">
              <a16:creationId xmlns:a16="http://schemas.microsoft.com/office/drawing/2014/main" id="{00000000-0008-0000-0200-00001606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59" name="Text Box 6">
          <a:extLst>
            <a:ext uri="{FF2B5EF4-FFF2-40B4-BE49-F238E27FC236}">
              <a16:creationId xmlns:a16="http://schemas.microsoft.com/office/drawing/2014/main" id="{00000000-0008-0000-0200-00001706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60" name="Text Box 6">
          <a:extLst>
            <a:ext uri="{FF2B5EF4-FFF2-40B4-BE49-F238E27FC236}">
              <a16:creationId xmlns:a16="http://schemas.microsoft.com/office/drawing/2014/main" id="{00000000-0008-0000-0200-00001806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61" name="Text Box 6">
          <a:extLst>
            <a:ext uri="{FF2B5EF4-FFF2-40B4-BE49-F238E27FC236}">
              <a16:creationId xmlns:a16="http://schemas.microsoft.com/office/drawing/2014/main" id="{00000000-0008-0000-0200-00001906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62" name="Text Box 6">
          <a:extLst>
            <a:ext uri="{FF2B5EF4-FFF2-40B4-BE49-F238E27FC236}">
              <a16:creationId xmlns:a16="http://schemas.microsoft.com/office/drawing/2014/main" id="{00000000-0008-0000-0200-00001A06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63" name="Text Box 6">
          <a:extLst>
            <a:ext uri="{FF2B5EF4-FFF2-40B4-BE49-F238E27FC236}">
              <a16:creationId xmlns:a16="http://schemas.microsoft.com/office/drawing/2014/main" id="{00000000-0008-0000-0200-00001B06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64" name="Text Box 6">
          <a:extLst>
            <a:ext uri="{FF2B5EF4-FFF2-40B4-BE49-F238E27FC236}">
              <a16:creationId xmlns:a16="http://schemas.microsoft.com/office/drawing/2014/main" id="{00000000-0008-0000-0200-00001C06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65" name="Text Box 6">
          <a:extLst>
            <a:ext uri="{FF2B5EF4-FFF2-40B4-BE49-F238E27FC236}">
              <a16:creationId xmlns:a16="http://schemas.microsoft.com/office/drawing/2014/main" id="{00000000-0008-0000-0200-00001D06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66" name="Text Box 6">
          <a:extLst>
            <a:ext uri="{FF2B5EF4-FFF2-40B4-BE49-F238E27FC236}">
              <a16:creationId xmlns:a16="http://schemas.microsoft.com/office/drawing/2014/main" id="{00000000-0008-0000-0200-00001E06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1567" name="Text Box 6">
          <a:extLst>
            <a:ext uri="{FF2B5EF4-FFF2-40B4-BE49-F238E27FC236}">
              <a16:creationId xmlns:a16="http://schemas.microsoft.com/office/drawing/2014/main" id="{00000000-0008-0000-0200-00001F06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1568" name="Text Box 6">
          <a:extLst>
            <a:ext uri="{FF2B5EF4-FFF2-40B4-BE49-F238E27FC236}">
              <a16:creationId xmlns:a16="http://schemas.microsoft.com/office/drawing/2014/main" id="{00000000-0008-0000-0200-00002006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569" name="Text Box 5">
          <a:extLst>
            <a:ext uri="{FF2B5EF4-FFF2-40B4-BE49-F238E27FC236}">
              <a16:creationId xmlns:a16="http://schemas.microsoft.com/office/drawing/2014/main" id="{00000000-0008-0000-0200-00002106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570" name="Text Box 5">
          <a:extLst>
            <a:ext uri="{FF2B5EF4-FFF2-40B4-BE49-F238E27FC236}">
              <a16:creationId xmlns:a16="http://schemas.microsoft.com/office/drawing/2014/main" id="{00000000-0008-0000-0200-00002206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571" name="Text Box 6">
          <a:extLst>
            <a:ext uri="{FF2B5EF4-FFF2-40B4-BE49-F238E27FC236}">
              <a16:creationId xmlns:a16="http://schemas.microsoft.com/office/drawing/2014/main" id="{00000000-0008-0000-0200-00002306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190500"/>
    <xdr:sp macro="" textlink="">
      <xdr:nvSpPr>
        <xdr:cNvPr id="1572" name="Text Box 6">
          <a:extLst>
            <a:ext uri="{FF2B5EF4-FFF2-40B4-BE49-F238E27FC236}">
              <a16:creationId xmlns:a16="http://schemas.microsoft.com/office/drawing/2014/main" id="{00000000-0008-0000-0200-000024060000}"/>
            </a:ext>
          </a:extLst>
        </xdr:cNvPr>
        <xdr:cNvSpPr txBox="1">
          <a:spLocks noChangeArrowheads="1"/>
        </xdr:cNvSpPr>
      </xdr:nvSpPr>
      <xdr:spPr bwMode="auto">
        <a:xfrm>
          <a:off x="157162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573" name="Text Box 6">
          <a:extLst>
            <a:ext uri="{FF2B5EF4-FFF2-40B4-BE49-F238E27FC236}">
              <a16:creationId xmlns:a16="http://schemas.microsoft.com/office/drawing/2014/main" id="{00000000-0008-0000-0200-00002506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574" name="Text Box 6">
          <a:extLst>
            <a:ext uri="{FF2B5EF4-FFF2-40B4-BE49-F238E27FC236}">
              <a16:creationId xmlns:a16="http://schemas.microsoft.com/office/drawing/2014/main" id="{00000000-0008-0000-0200-00002606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575" name="Text Box 6">
          <a:extLst>
            <a:ext uri="{FF2B5EF4-FFF2-40B4-BE49-F238E27FC236}">
              <a16:creationId xmlns:a16="http://schemas.microsoft.com/office/drawing/2014/main" id="{00000000-0008-0000-0200-00002706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576" name="Text Box 5">
          <a:extLst>
            <a:ext uri="{FF2B5EF4-FFF2-40B4-BE49-F238E27FC236}">
              <a16:creationId xmlns:a16="http://schemas.microsoft.com/office/drawing/2014/main" id="{00000000-0008-0000-0200-00002806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577" name="Text Box 6">
          <a:extLst>
            <a:ext uri="{FF2B5EF4-FFF2-40B4-BE49-F238E27FC236}">
              <a16:creationId xmlns:a16="http://schemas.microsoft.com/office/drawing/2014/main" id="{00000000-0008-0000-0200-00002906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578" name="Text Box 6">
          <a:extLst>
            <a:ext uri="{FF2B5EF4-FFF2-40B4-BE49-F238E27FC236}">
              <a16:creationId xmlns:a16="http://schemas.microsoft.com/office/drawing/2014/main" id="{00000000-0008-0000-0200-00002A06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579" name="Text Box 6">
          <a:extLst>
            <a:ext uri="{FF2B5EF4-FFF2-40B4-BE49-F238E27FC236}">
              <a16:creationId xmlns:a16="http://schemas.microsoft.com/office/drawing/2014/main" id="{00000000-0008-0000-0200-00002B06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580" name="Text Box 6">
          <a:extLst>
            <a:ext uri="{FF2B5EF4-FFF2-40B4-BE49-F238E27FC236}">
              <a16:creationId xmlns:a16="http://schemas.microsoft.com/office/drawing/2014/main" id="{00000000-0008-0000-0200-00002C06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581" name="Text Box 6">
          <a:extLst>
            <a:ext uri="{FF2B5EF4-FFF2-40B4-BE49-F238E27FC236}">
              <a16:creationId xmlns:a16="http://schemas.microsoft.com/office/drawing/2014/main" id="{00000000-0008-0000-0200-00002D06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582" name="Text Box 6">
          <a:extLst>
            <a:ext uri="{FF2B5EF4-FFF2-40B4-BE49-F238E27FC236}">
              <a16:creationId xmlns:a16="http://schemas.microsoft.com/office/drawing/2014/main" id="{00000000-0008-0000-0200-00002E06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583" name="Text Box 6">
          <a:extLst>
            <a:ext uri="{FF2B5EF4-FFF2-40B4-BE49-F238E27FC236}">
              <a16:creationId xmlns:a16="http://schemas.microsoft.com/office/drawing/2014/main" id="{00000000-0008-0000-0200-00002F06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584" name="Text Box 6">
          <a:extLst>
            <a:ext uri="{FF2B5EF4-FFF2-40B4-BE49-F238E27FC236}">
              <a16:creationId xmlns:a16="http://schemas.microsoft.com/office/drawing/2014/main" id="{00000000-0008-0000-0200-00003006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585" name="Text Box 6">
          <a:extLst>
            <a:ext uri="{FF2B5EF4-FFF2-40B4-BE49-F238E27FC236}">
              <a16:creationId xmlns:a16="http://schemas.microsoft.com/office/drawing/2014/main" id="{00000000-0008-0000-0200-00003106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1586" name="Text Box 6">
          <a:extLst>
            <a:ext uri="{FF2B5EF4-FFF2-40B4-BE49-F238E27FC236}">
              <a16:creationId xmlns:a16="http://schemas.microsoft.com/office/drawing/2014/main" id="{00000000-0008-0000-0200-00003206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1587" name="Text Box 6">
          <a:extLst>
            <a:ext uri="{FF2B5EF4-FFF2-40B4-BE49-F238E27FC236}">
              <a16:creationId xmlns:a16="http://schemas.microsoft.com/office/drawing/2014/main" id="{00000000-0008-0000-0200-00003306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1588" name="Text Box 5">
          <a:extLst>
            <a:ext uri="{FF2B5EF4-FFF2-40B4-BE49-F238E27FC236}">
              <a16:creationId xmlns:a16="http://schemas.microsoft.com/office/drawing/2014/main" id="{00000000-0008-0000-0200-000034060000}"/>
            </a:ext>
          </a:extLst>
        </xdr:cNvPr>
        <xdr:cNvSpPr txBox="1">
          <a:spLocks noChangeArrowheads="1"/>
        </xdr:cNvSpPr>
      </xdr:nvSpPr>
      <xdr:spPr bwMode="auto">
        <a:xfrm>
          <a:off x="167449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1589" name="Text Box 5">
          <a:extLst>
            <a:ext uri="{FF2B5EF4-FFF2-40B4-BE49-F238E27FC236}">
              <a16:creationId xmlns:a16="http://schemas.microsoft.com/office/drawing/2014/main" id="{00000000-0008-0000-0200-000035060000}"/>
            </a:ext>
          </a:extLst>
        </xdr:cNvPr>
        <xdr:cNvSpPr txBox="1">
          <a:spLocks noChangeArrowheads="1"/>
        </xdr:cNvSpPr>
      </xdr:nvSpPr>
      <xdr:spPr bwMode="auto">
        <a:xfrm>
          <a:off x="167449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9375" cy="219075"/>
    <xdr:sp macro="" textlink="">
      <xdr:nvSpPr>
        <xdr:cNvPr id="1590" name="Text Box 6">
          <a:extLst>
            <a:ext uri="{FF2B5EF4-FFF2-40B4-BE49-F238E27FC236}">
              <a16:creationId xmlns:a16="http://schemas.microsoft.com/office/drawing/2014/main" id="{00000000-0008-0000-0200-000036060000}"/>
            </a:ext>
          </a:extLst>
        </xdr:cNvPr>
        <xdr:cNvSpPr txBox="1">
          <a:spLocks noChangeArrowheads="1"/>
        </xdr:cNvSpPr>
      </xdr:nvSpPr>
      <xdr:spPr bwMode="auto">
        <a:xfrm>
          <a:off x="167449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1591" name="Text Box 6">
          <a:extLst>
            <a:ext uri="{FF2B5EF4-FFF2-40B4-BE49-F238E27FC236}">
              <a16:creationId xmlns:a16="http://schemas.microsoft.com/office/drawing/2014/main" id="{00000000-0008-0000-0200-000037060000}"/>
            </a:ext>
          </a:extLst>
        </xdr:cNvPr>
        <xdr:cNvSpPr txBox="1">
          <a:spLocks noChangeArrowheads="1"/>
        </xdr:cNvSpPr>
      </xdr:nvSpPr>
      <xdr:spPr bwMode="auto">
        <a:xfrm>
          <a:off x="167449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9375" cy="219075"/>
    <xdr:sp macro="" textlink="">
      <xdr:nvSpPr>
        <xdr:cNvPr id="1592" name="Text Box 6">
          <a:extLst>
            <a:ext uri="{FF2B5EF4-FFF2-40B4-BE49-F238E27FC236}">
              <a16:creationId xmlns:a16="http://schemas.microsoft.com/office/drawing/2014/main" id="{00000000-0008-0000-0200-000038060000}"/>
            </a:ext>
          </a:extLst>
        </xdr:cNvPr>
        <xdr:cNvSpPr txBox="1">
          <a:spLocks noChangeArrowheads="1"/>
        </xdr:cNvSpPr>
      </xdr:nvSpPr>
      <xdr:spPr bwMode="auto">
        <a:xfrm>
          <a:off x="167449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1593" name="Text Box 6">
          <a:extLst>
            <a:ext uri="{FF2B5EF4-FFF2-40B4-BE49-F238E27FC236}">
              <a16:creationId xmlns:a16="http://schemas.microsoft.com/office/drawing/2014/main" id="{00000000-0008-0000-0200-000039060000}"/>
            </a:ext>
          </a:extLst>
        </xdr:cNvPr>
        <xdr:cNvSpPr txBox="1">
          <a:spLocks noChangeArrowheads="1"/>
        </xdr:cNvSpPr>
      </xdr:nvSpPr>
      <xdr:spPr bwMode="auto">
        <a:xfrm>
          <a:off x="167449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1594" name="Text Box 5">
          <a:extLst>
            <a:ext uri="{FF2B5EF4-FFF2-40B4-BE49-F238E27FC236}">
              <a16:creationId xmlns:a16="http://schemas.microsoft.com/office/drawing/2014/main" id="{00000000-0008-0000-0200-00003A060000}"/>
            </a:ext>
          </a:extLst>
        </xdr:cNvPr>
        <xdr:cNvSpPr txBox="1">
          <a:spLocks noChangeArrowheads="1"/>
        </xdr:cNvSpPr>
      </xdr:nvSpPr>
      <xdr:spPr bwMode="auto">
        <a:xfrm>
          <a:off x="167449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1595" name="Text Box 6">
          <a:extLst>
            <a:ext uri="{FF2B5EF4-FFF2-40B4-BE49-F238E27FC236}">
              <a16:creationId xmlns:a16="http://schemas.microsoft.com/office/drawing/2014/main" id="{00000000-0008-0000-0200-00003B060000}"/>
            </a:ext>
          </a:extLst>
        </xdr:cNvPr>
        <xdr:cNvSpPr txBox="1">
          <a:spLocks noChangeArrowheads="1"/>
        </xdr:cNvSpPr>
      </xdr:nvSpPr>
      <xdr:spPr bwMode="auto">
        <a:xfrm>
          <a:off x="167449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9375" cy="219075"/>
    <xdr:sp macro="" textlink="">
      <xdr:nvSpPr>
        <xdr:cNvPr id="1596" name="Text Box 6">
          <a:extLst>
            <a:ext uri="{FF2B5EF4-FFF2-40B4-BE49-F238E27FC236}">
              <a16:creationId xmlns:a16="http://schemas.microsoft.com/office/drawing/2014/main" id="{00000000-0008-0000-0200-00003C060000}"/>
            </a:ext>
          </a:extLst>
        </xdr:cNvPr>
        <xdr:cNvSpPr txBox="1">
          <a:spLocks noChangeArrowheads="1"/>
        </xdr:cNvSpPr>
      </xdr:nvSpPr>
      <xdr:spPr bwMode="auto">
        <a:xfrm>
          <a:off x="167449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9375" cy="219075"/>
    <xdr:sp macro="" textlink="">
      <xdr:nvSpPr>
        <xdr:cNvPr id="1597" name="Text Box 6">
          <a:extLst>
            <a:ext uri="{FF2B5EF4-FFF2-40B4-BE49-F238E27FC236}">
              <a16:creationId xmlns:a16="http://schemas.microsoft.com/office/drawing/2014/main" id="{00000000-0008-0000-0200-00003D060000}"/>
            </a:ext>
          </a:extLst>
        </xdr:cNvPr>
        <xdr:cNvSpPr txBox="1">
          <a:spLocks noChangeArrowheads="1"/>
        </xdr:cNvSpPr>
      </xdr:nvSpPr>
      <xdr:spPr bwMode="auto">
        <a:xfrm>
          <a:off x="167449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1598" name="Text Box 6">
          <a:extLst>
            <a:ext uri="{FF2B5EF4-FFF2-40B4-BE49-F238E27FC236}">
              <a16:creationId xmlns:a16="http://schemas.microsoft.com/office/drawing/2014/main" id="{00000000-0008-0000-0200-00003E060000}"/>
            </a:ext>
          </a:extLst>
        </xdr:cNvPr>
        <xdr:cNvSpPr txBox="1">
          <a:spLocks noChangeArrowheads="1"/>
        </xdr:cNvSpPr>
      </xdr:nvSpPr>
      <xdr:spPr bwMode="auto">
        <a:xfrm>
          <a:off x="167449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1599" name="Text Box 6">
          <a:extLst>
            <a:ext uri="{FF2B5EF4-FFF2-40B4-BE49-F238E27FC236}">
              <a16:creationId xmlns:a16="http://schemas.microsoft.com/office/drawing/2014/main" id="{00000000-0008-0000-0200-00003F060000}"/>
            </a:ext>
          </a:extLst>
        </xdr:cNvPr>
        <xdr:cNvSpPr txBox="1">
          <a:spLocks noChangeArrowheads="1"/>
        </xdr:cNvSpPr>
      </xdr:nvSpPr>
      <xdr:spPr bwMode="auto">
        <a:xfrm>
          <a:off x="167449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1600" name="Text Box 6">
          <a:extLst>
            <a:ext uri="{FF2B5EF4-FFF2-40B4-BE49-F238E27FC236}">
              <a16:creationId xmlns:a16="http://schemas.microsoft.com/office/drawing/2014/main" id="{00000000-0008-0000-0200-000040060000}"/>
            </a:ext>
          </a:extLst>
        </xdr:cNvPr>
        <xdr:cNvSpPr txBox="1">
          <a:spLocks noChangeArrowheads="1"/>
        </xdr:cNvSpPr>
      </xdr:nvSpPr>
      <xdr:spPr bwMode="auto">
        <a:xfrm>
          <a:off x="167449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9375" cy="219075"/>
    <xdr:sp macro="" textlink="">
      <xdr:nvSpPr>
        <xdr:cNvPr id="1601" name="Text Box 6">
          <a:extLst>
            <a:ext uri="{FF2B5EF4-FFF2-40B4-BE49-F238E27FC236}">
              <a16:creationId xmlns:a16="http://schemas.microsoft.com/office/drawing/2014/main" id="{00000000-0008-0000-0200-000041060000}"/>
            </a:ext>
          </a:extLst>
        </xdr:cNvPr>
        <xdr:cNvSpPr txBox="1">
          <a:spLocks noChangeArrowheads="1"/>
        </xdr:cNvSpPr>
      </xdr:nvSpPr>
      <xdr:spPr bwMode="auto">
        <a:xfrm>
          <a:off x="167449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1602" name="Text Box 6">
          <a:extLst>
            <a:ext uri="{FF2B5EF4-FFF2-40B4-BE49-F238E27FC236}">
              <a16:creationId xmlns:a16="http://schemas.microsoft.com/office/drawing/2014/main" id="{00000000-0008-0000-0200-000042060000}"/>
            </a:ext>
          </a:extLst>
        </xdr:cNvPr>
        <xdr:cNvSpPr txBox="1">
          <a:spLocks noChangeArrowheads="1"/>
        </xdr:cNvSpPr>
      </xdr:nvSpPr>
      <xdr:spPr bwMode="auto">
        <a:xfrm>
          <a:off x="167449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1603" name="Text Box 6">
          <a:extLst>
            <a:ext uri="{FF2B5EF4-FFF2-40B4-BE49-F238E27FC236}">
              <a16:creationId xmlns:a16="http://schemas.microsoft.com/office/drawing/2014/main" id="{00000000-0008-0000-0200-000043060000}"/>
            </a:ext>
          </a:extLst>
        </xdr:cNvPr>
        <xdr:cNvSpPr txBox="1">
          <a:spLocks noChangeArrowheads="1"/>
        </xdr:cNvSpPr>
      </xdr:nvSpPr>
      <xdr:spPr bwMode="auto">
        <a:xfrm>
          <a:off x="167449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9375" cy="219075"/>
    <xdr:sp macro="" textlink="">
      <xdr:nvSpPr>
        <xdr:cNvPr id="1604" name="Text Box 6">
          <a:extLst>
            <a:ext uri="{FF2B5EF4-FFF2-40B4-BE49-F238E27FC236}">
              <a16:creationId xmlns:a16="http://schemas.microsoft.com/office/drawing/2014/main" id="{00000000-0008-0000-0200-000044060000}"/>
            </a:ext>
          </a:extLst>
        </xdr:cNvPr>
        <xdr:cNvSpPr txBox="1">
          <a:spLocks noChangeArrowheads="1"/>
        </xdr:cNvSpPr>
      </xdr:nvSpPr>
      <xdr:spPr bwMode="auto">
        <a:xfrm>
          <a:off x="167449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1605" name="Text Box 6">
          <a:extLst>
            <a:ext uri="{FF2B5EF4-FFF2-40B4-BE49-F238E27FC236}">
              <a16:creationId xmlns:a16="http://schemas.microsoft.com/office/drawing/2014/main" id="{00000000-0008-0000-0200-000045060000}"/>
            </a:ext>
          </a:extLst>
        </xdr:cNvPr>
        <xdr:cNvSpPr txBox="1">
          <a:spLocks noChangeArrowheads="1"/>
        </xdr:cNvSpPr>
      </xdr:nvSpPr>
      <xdr:spPr bwMode="auto">
        <a:xfrm>
          <a:off x="167449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190500"/>
    <xdr:sp macro="" textlink="">
      <xdr:nvSpPr>
        <xdr:cNvPr id="1606" name="Text Box 6">
          <a:extLst>
            <a:ext uri="{FF2B5EF4-FFF2-40B4-BE49-F238E27FC236}">
              <a16:creationId xmlns:a16="http://schemas.microsoft.com/office/drawing/2014/main" id="{00000000-0008-0000-0200-000046060000}"/>
            </a:ext>
          </a:extLst>
        </xdr:cNvPr>
        <xdr:cNvSpPr txBox="1">
          <a:spLocks noChangeArrowheads="1"/>
        </xdr:cNvSpPr>
      </xdr:nvSpPr>
      <xdr:spPr bwMode="auto">
        <a:xfrm>
          <a:off x="136588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190500"/>
    <xdr:sp macro="" textlink="">
      <xdr:nvSpPr>
        <xdr:cNvPr id="1607" name="Text Box 6">
          <a:extLst>
            <a:ext uri="{FF2B5EF4-FFF2-40B4-BE49-F238E27FC236}">
              <a16:creationId xmlns:a16="http://schemas.microsoft.com/office/drawing/2014/main" id="{00000000-0008-0000-0200-000047060000}"/>
            </a:ext>
          </a:extLst>
        </xdr:cNvPr>
        <xdr:cNvSpPr txBox="1">
          <a:spLocks noChangeArrowheads="1"/>
        </xdr:cNvSpPr>
      </xdr:nvSpPr>
      <xdr:spPr bwMode="auto">
        <a:xfrm>
          <a:off x="136588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0"/>
    <xdr:sp macro="" textlink="">
      <xdr:nvSpPr>
        <xdr:cNvPr id="1608" name="Text Box 6">
          <a:extLst>
            <a:ext uri="{FF2B5EF4-FFF2-40B4-BE49-F238E27FC236}">
              <a16:creationId xmlns:a16="http://schemas.microsoft.com/office/drawing/2014/main" id="{00000000-0008-0000-0200-000048060000}"/>
            </a:ext>
          </a:extLst>
        </xdr:cNvPr>
        <xdr:cNvSpPr txBox="1">
          <a:spLocks noChangeArrowheads="1"/>
        </xdr:cNvSpPr>
      </xdr:nvSpPr>
      <xdr:spPr bwMode="auto">
        <a:xfrm>
          <a:off x="13658850" y="72485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190500"/>
    <xdr:sp macro="" textlink="">
      <xdr:nvSpPr>
        <xdr:cNvPr id="1609" name="Text Box 6">
          <a:extLst>
            <a:ext uri="{FF2B5EF4-FFF2-40B4-BE49-F238E27FC236}">
              <a16:creationId xmlns:a16="http://schemas.microsoft.com/office/drawing/2014/main" id="{00000000-0008-0000-0200-000049060000}"/>
            </a:ext>
          </a:extLst>
        </xdr:cNvPr>
        <xdr:cNvSpPr txBox="1">
          <a:spLocks noChangeArrowheads="1"/>
        </xdr:cNvSpPr>
      </xdr:nvSpPr>
      <xdr:spPr bwMode="auto">
        <a:xfrm>
          <a:off x="136588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5400"/>
    <xdr:sp macro="" textlink="">
      <xdr:nvSpPr>
        <xdr:cNvPr id="1610" name="Text Box 6">
          <a:extLst>
            <a:ext uri="{FF2B5EF4-FFF2-40B4-BE49-F238E27FC236}">
              <a16:creationId xmlns:a16="http://schemas.microsoft.com/office/drawing/2014/main" id="{00000000-0008-0000-0200-00004A060000}"/>
            </a:ext>
          </a:extLst>
        </xdr:cNvPr>
        <xdr:cNvSpPr txBox="1">
          <a:spLocks noChangeArrowheads="1"/>
        </xdr:cNvSpPr>
      </xdr:nvSpPr>
      <xdr:spPr bwMode="auto">
        <a:xfrm>
          <a:off x="13658850" y="72485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190500"/>
    <xdr:sp macro="" textlink="">
      <xdr:nvSpPr>
        <xdr:cNvPr id="1611" name="Text Box 6">
          <a:extLst>
            <a:ext uri="{FF2B5EF4-FFF2-40B4-BE49-F238E27FC236}">
              <a16:creationId xmlns:a16="http://schemas.microsoft.com/office/drawing/2014/main" id="{00000000-0008-0000-0200-00004B060000}"/>
            </a:ext>
          </a:extLst>
        </xdr:cNvPr>
        <xdr:cNvSpPr txBox="1">
          <a:spLocks noChangeArrowheads="1"/>
        </xdr:cNvSpPr>
      </xdr:nvSpPr>
      <xdr:spPr bwMode="auto">
        <a:xfrm>
          <a:off x="136588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190500"/>
    <xdr:sp macro="" textlink="">
      <xdr:nvSpPr>
        <xdr:cNvPr id="1612" name="Text Box 6">
          <a:extLst>
            <a:ext uri="{FF2B5EF4-FFF2-40B4-BE49-F238E27FC236}">
              <a16:creationId xmlns:a16="http://schemas.microsoft.com/office/drawing/2014/main" id="{00000000-0008-0000-0200-00004C060000}"/>
            </a:ext>
          </a:extLst>
        </xdr:cNvPr>
        <xdr:cNvSpPr txBox="1">
          <a:spLocks noChangeArrowheads="1"/>
        </xdr:cNvSpPr>
      </xdr:nvSpPr>
      <xdr:spPr bwMode="auto">
        <a:xfrm>
          <a:off x="136588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190500"/>
    <xdr:sp macro="" textlink="">
      <xdr:nvSpPr>
        <xdr:cNvPr id="1613" name="Text Box 6">
          <a:extLst>
            <a:ext uri="{FF2B5EF4-FFF2-40B4-BE49-F238E27FC236}">
              <a16:creationId xmlns:a16="http://schemas.microsoft.com/office/drawing/2014/main" id="{00000000-0008-0000-0200-00004D060000}"/>
            </a:ext>
          </a:extLst>
        </xdr:cNvPr>
        <xdr:cNvSpPr txBox="1">
          <a:spLocks noChangeArrowheads="1"/>
        </xdr:cNvSpPr>
      </xdr:nvSpPr>
      <xdr:spPr bwMode="auto">
        <a:xfrm>
          <a:off x="136588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614" name="Text Box 6">
          <a:extLst>
            <a:ext uri="{FF2B5EF4-FFF2-40B4-BE49-F238E27FC236}">
              <a16:creationId xmlns:a16="http://schemas.microsoft.com/office/drawing/2014/main" id="{00000000-0008-0000-0200-00004E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15" name="Text Box 6">
          <a:extLst>
            <a:ext uri="{FF2B5EF4-FFF2-40B4-BE49-F238E27FC236}">
              <a16:creationId xmlns:a16="http://schemas.microsoft.com/office/drawing/2014/main" id="{00000000-0008-0000-0200-00004F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16" name="Text Box 6">
          <a:extLst>
            <a:ext uri="{FF2B5EF4-FFF2-40B4-BE49-F238E27FC236}">
              <a16:creationId xmlns:a16="http://schemas.microsoft.com/office/drawing/2014/main" id="{00000000-0008-0000-0200-000050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17" name="Text Box 6">
          <a:extLst>
            <a:ext uri="{FF2B5EF4-FFF2-40B4-BE49-F238E27FC236}">
              <a16:creationId xmlns:a16="http://schemas.microsoft.com/office/drawing/2014/main" id="{00000000-0008-0000-0200-000051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18" name="Text Box 6">
          <a:extLst>
            <a:ext uri="{FF2B5EF4-FFF2-40B4-BE49-F238E27FC236}">
              <a16:creationId xmlns:a16="http://schemas.microsoft.com/office/drawing/2014/main" id="{00000000-0008-0000-0200-000052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19" name="Text Box 6">
          <a:extLst>
            <a:ext uri="{FF2B5EF4-FFF2-40B4-BE49-F238E27FC236}">
              <a16:creationId xmlns:a16="http://schemas.microsoft.com/office/drawing/2014/main" id="{00000000-0008-0000-0200-000053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20" name="Text Box 6">
          <a:extLst>
            <a:ext uri="{FF2B5EF4-FFF2-40B4-BE49-F238E27FC236}">
              <a16:creationId xmlns:a16="http://schemas.microsoft.com/office/drawing/2014/main" id="{00000000-0008-0000-0200-000054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21" name="Text Box 6">
          <a:extLst>
            <a:ext uri="{FF2B5EF4-FFF2-40B4-BE49-F238E27FC236}">
              <a16:creationId xmlns:a16="http://schemas.microsoft.com/office/drawing/2014/main" id="{00000000-0008-0000-0200-000055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22" name="Text Box 6">
          <a:extLst>
            <a:ext uri="{FF2B5EF4-FFF2-40B4-BE49-F238E27FC236}">
              <a16:creationId xmlns:a16="http://schemas.microsoft.com/office/drawing/2014/main" id="{00000000-0008-0000-0200-000056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23" name="Text Box 6">
          <a:extLst>
            <a:ext uri="{FF2B5EF4-FFF2-40B4-BE49-F238E27FC236}">
              <a16:creationId xmlns:a16="http://schemas.microsoft.com/office/drawing/2014/main" id="{00000000-0008-0000-0200-000057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624" name="Text Box 6">
          <a:extLst>
            <a:ext uri="{FF2B5EF4-FFF2-40B4-BE49-F238E27FC236}">
              <a16:creationId xmlns:a16="http://schemas.microsoft.com/office/drawing/2014/main" id="{00000000-0008-0000-0200-000058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625" name="Text Box 5">
          <a:extLst>
            <a:ext uri="{FF2B5EF4-FFF2-40B4-BE49-F238E27FC236}">
              <a16:creationId xmlns:a16="http://schemas.microsoft.com/office/drawing/2014/main" id="{00000000-0008-0000-0200-00005906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1626" name="Text Box 6">
          <a:extLst>
            <a:ext uri="{FF2B5EF4-FFF2-40B4-BE49-F238E27FC236}">
              <a16:creationId xmlns:a16="http://schemas.microsoft.com/office/drawing/2014/main" id="{00000000-0008-0000-0200-00005A06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627" name="Text Box 6">
          <a:extLst>
            <a:ext uri="{FF2B5EF4-FFF2-40B4-BE49-F238E27FC236}">
              <a16:creationId xmlns:a16="http://schemas.microsoft.com/office/drawing/2014/main" id="{00000000-0008-0000-0200-00005B06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28" name="Text Box 6">
          <a:extLst>
            <a:ext uri="{FF2B5EF4-FFF2-40B4-BE49-F238E27FC236}">
              <a16:creationId xmlns:a16="http://schemas.microsoft.com/office/drawing/2014/main" id="{00000000-0008-0000-0200-00005C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629" name="Text Box 5">
          <a:extLst>
            <a:ext uri="{FF2B5EF4-FFF2-40B4-BE49-F238E27FC236}">
              <a16:creationId xmlns:a16="http://schemas.microsoft.com/office/drawing/2014/main" id="{00000000-0008-0000-0200-00005D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30" name="Text Box 6">
          <a:extLst>
            <a:ext uri="{FF2B5EF4-FFF2-40B4-BE49-F238E27FC236}">
              <a16:creationId xmlns:a16="http://schemas.microsoft.com/office/drawing/2014/main" id="{00000000-0008-0000-0200-00005E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631" name="Text Box 5">
          <a:extLst>
            <a:ext uri="{FF2B5EF4-FFF2-40B4-BE49-F238E27FC236}">
              <a16:creationId xmlns:a16="http://schemas.microsoft.com/office/drawing/2014/main" id="{00000000-0008-0000-0200-00005F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32" name="Text Box 6">
          <a:extLst>
            <a:ext uri="{FF2B5EF4-FFF2-40B4-BE49-F238E27FC236}">
              <a16:creationId xmlns:a16="http://schemas.microsoft.com/office/drawing/2014/main" id="{00000000-0008-0000-0200-000060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33" name="Text Box 5">
          <a:extLst>
            <a:ext uri="{FF2B5EF4-FFF2-40B4-BE49-F238E27FC236}">
              <a16:creationId xmlns:a16="http://schemas.microsoft.com/office/drawing/2014/main" id="{00000000-0008-0000-0200-000061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34" name="Text Box 6">
          <a:extLst>
            <a:ext uri="{FF2B5EF4-FFF2-40B4-BE49-F238E27FC236}">
              <a16:creationId xmlns:a16="http://schemas.microsoft.com/office/drawing/2014/main" id="{00000000-0008-0000-0200-000062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635" name="Text Box 6">
          <a:extLst>
            <a:ext uri="{FF2B5EF4-FFF2-40B4-BE49-F238E27FC236}">
              <a16:creationId xmlns:a16="http://schemas.microsoft.com/office/drawing/2014/main" id="{00000000-0008-0000-0200-00006306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36" name="Text Box 6">
          <a:extLst>
            <a:ext uri="{FF2B5EF4-FFF2-40B4-BE49-F238E27FC236}">
              <a16:creationId xmlns:a16="http://schemas.microsoft.com/office/drawing/2014/main" id="{00000000-0008-0000-0200-000064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637" name="Text Box 6">
          <a:extLst>
            <a:ext uri="{FF2B5EF4-FFF2-40B4-BE49-F238E27FC236}">
              <a16:creationId xmlns:a16="http://schemas.microsoft.com/office/drawing/2014/main" id="{00000000-0008-0000-0200-000065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638" name="Text Box 6">
          <a:extLst>
            <a:ext uri="{FF2B5EF4-FFF2-40B4-BE49-F238E27FC236}">
              <a16:creationId xmlns:a16="http://schemas.microsoft.com/office/drawing/2014/main" id="{00000000-0008-0000-0200-000066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639" name="Text Box 6">
          <a:extLst>
            <a:ext uri="{FF2B5EF4-FFF2-40B4-BE49-F238E27FC236}">
              <a16:creationId xmlns:a16="http://schemas.microsoft.com/office/drawing/2014/main" id="{00000000-0008-0000-0200-000067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640" name="Text Box 6">
          <a:extLst>
            <a:ext uri="{FF2B5EF4-FFF2-40B4-BE49-F238E27FC236}">
              <a16:creationId xmlns:a16="http://schemas.microsoft.com/office/drawing/2014/main" id="{00000000-0008-0000-0200-00006806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641" name="Text Box 6">
          <a:extLst>
            <a:ext uri="{FF2B5EF4-FFF2-40B4-BE49-F238E27FC236}">
              <a16:creationId xmlns:a16="http://schemas.microsoft.com/office/drawing/2014/main" id="{00000000-0008-0000-0200-000069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642" name="Text Box 6">
          <a:extLst>
            <a:ext uri="{FF2B5EF4-FFF2-40B4-BE49-F238E27FC236}">
              <a16:creationId xmlns:a16="http://schemas.microsoft.com/office/drawing/2014/main" id="{00000000-0008-0000-0200-00006A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643" name="Text Box 6">
          <a:extLst>
            <a:ext uri="{FF2B5EF4-FFF2-40B4-BE49-F238E27FC236}">
              <a16:creationId xmlns:a16="http://schemas.microsoft.com/office/drawing/2014/main" id="{00000000-0008-0000-0200-00006B06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644" name="Text Box 6">
          <a:extLst>
            <a:ext uri="{FF2B5EF4-FFF2-40B4-BE49-F238E27FC236}">
              <a16:creationId xmlns:a16="http://schemas.microsoft.com/office/drawing/2014/main" id="{00000000-0008-0000-0200-00006C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45" name="Text Box 6">
          <a:extLst>
            <a:ext uri="{FF2B5EF4-FFF2-40B4-BE49-F238E27FC236}">
              <a16:creationId xmlns:a16="http://schemas.microsoft.com/office/drawing/2014/main" id="{00000000-0008-0000-0200-00006D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46" name="Text Box 6">
          <a:extLst>
            <a:ext uri="{FF2B5EF4-FFF2-40B4-BE49-F238E27FC236}">
              <a16:creationId xmlns:a16="http://schemas.microsoft.com/office/drawing/2014/main" id="{00000000-0008-0000-0200-00006E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47" name="Text Box 6">
          <a:extLst>
            <a:ext uri="{FF2B5EF4-FFF2-40B4-BE49-F238E27FC236}">
              <a16:creationId xmlns:a16="http://schemas.microsoft.com/office/drawing/2014/main" id="{00000000-0008-0000-0200-00006F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48" name="Text Box 6">
          <a:extLst>
            <a:ext uri="{FF2B5EF4-FFF2-40B4-BE49-F238E27FC236}">
              <a16:creationId xmlns:a16="http://schemas.microsoft.com/office/drawing/2014/main" id="{00000000-0008-0000-0200-000070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49" name="Text Box 6">
          <a:extLst>
            <a:ext uri="{FF2B5EF4-FFF2-40B4-BE49-F238E27FC236}">
              <a16:creationId xmlns:a16="http://schemas.microsoft.com/office/drawing/2014/main" id="{00000000-0008-0000-0200-000071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50" name="Text Box 6">
          <a:extLst>
            <a:ext uri="{FF2B5EF4-FFF2-40B4-BE49-F238E27FC236}">
              <a16:creationId xmlns:a16="http://schemas.microsoft.com/office/drawing/2014/main" id="{00000000-0008-0000-0200-000072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51" name="Text Box 5">
          <a:extLst>
            <a:ext uri="{FF2B5EF4-FFF2-40B4-BE49-F238E27FC236}">
              <a16:creationId xmlns:a16="http://schemas.microsoft.com/office/drawing/2014/main" id="{00000000-0008-0000-0200-000073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52" name="Text Box 6">
          <a:extLst>
            <a:ext uri="{FF2B5EF4-FFF2-40B4-BE49-F238E27FC236}">
              <a16:creationId xmlns:a16="http://schemas.microsoft.com/office/drawing/2014/main" id="{00000000-0008-0000-0200-000074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53" name="Text Box 6">
          <a:extLst>
            <a:ext uri="{FF2B5EF4-FFF2-40B4-BE49-F238E27FC236}">
              <a16:creationId xmlns:a16="http://schemas.microsoft.com/office/drawing/2014/main" id="{00000000-0008-0000-0200-000075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54" name="Text Box 6">
          <a:extLst>
            <a:ext uri="{FF2B5EF4-FFF2-40B4-BE49-F238E27FC236}">
              <a16:creationId xmlns:a16="http://schemas.microsoft.com/office/drawing/2014/main" id="{00000000-0008-0000-0200-000076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55" name="Text Box 5">
          <a:extLst>
            <a:ext uri="{FF2B5EF4-FFF2-40B4-BE49-F238E27FC236}">
              <a16:creationId xmlns:a16="http://schemas.microsoft.com/office/drawing/2014/main" id="{00000000-0008-0000-0200-000077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56" name="Text Box 6">
          <a:extLst>
            <a:ext uri="{FF2B5EF4-FFF2-40B4-BE49-F238E27FC236}">
              <a16:creationId xmlns:a16="http://schemas.microsoft.com/office/drawing/2014/main" id="{00000000-0008-0000-0200-000078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57" name="Text Box 6">
          <a:extLst>
            <a:ext uri="{FF2B5EF4-FFF2-40B4-BE49-F238E27FC236}">
              <a16:creationId xmlns:a16="http://schemas.microsoft.com/office/drawing/2014/main" id="{00000000-0008-0000-0200-000079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58" name="Text Box 5">
          <a:extLst>
            <a:ext uri="{FF2B5EF4-FFF2-40B4-BE49-F238E27FC236}">
              <a16:creationId xmlns:a16="http://schemas.microsoft.com/office/drawing/2014/main" id="{00000000-0008-0000-0200-00007A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59" name="Text Box 6">
          <a:extLst>
            <a:ext uri="{FF2B5EF4-FFF2-40B4-BE49-F238E27FC236}">
              <a16:creationId xmlns:a16="http://schemas.microsoft.com/office/drawing/2014/main" id="{00000000-0008-0000-0200-00007B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60" name="Text Box 6">
          <a:extLst>
            <a:ext uri="{FF2B5EF4-FFF2-40B4-BE49-F238E27FC236}">
              <a16:creationId xmlns:a16="http://schemas.microsoft.com/office/drawing/2014/main" id="{00000000-0008-0000-0200-00007C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61" name="Text Box 6">
          <a:extLst>
            <a:ext uri="{FF2B5EF4-FFF2-40B4-BE49-F238E27FC236}">
              <a16:creationId xmlns:a16="http://schemas.microsoft.com/office/drawing/2014/main" id="{00000000-0008-0000-0200-00007D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62" name="Text Box 5">
          <a:extLst>
            <a:ext uri="{FF2B5EF4-FFF2-40B4-BE49-F238E27FC236}">
              <a16:creationId xmlns:a16="http://schemas.microsoft.com/office/drawing/2014/main" id="{00000000-0008-0000-0200-00007E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63" name="Text Box 6">
          <a:extLst>
            <a:ext uri="{FF2B5EF4-FFF2-40B4-BE49-F238E27FC236}">
              <a16:creationId xmlns:a16="http://schemas.microsoft.com/office/drawing/2014/main" id="{00000000-0008-0000-0200-00007F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64" name="Text Box 6">
          <a:extLst>
            <a:ext uri="{FF2B5EF4-FFF2-40B4-BE49-F238E27FC236}">
              <a16:creationId xmlns:a16="http://schemas.microsoft.com/office/drawing/2014/main" id="{00000000-0008-0000-0200-000080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65" name="Text Box 5">
          <a:extLst>
            <a:ext uri="{FF2B5EF4-FFF2-40B4-BE49-F238E27FC236}">
              <a16:creationId xmlns:a16="http://schemas.microsoft.com/office/drawing/2014/main" id="{00000000-0008-0000-0200-000081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66" name="Text Box 6">
          <a:extLst>
            <a:ext uri="{FF2B5EF4-FFF2-40B4-BE49-F238E27FC236}">
              <a16:creationId xmlns:a16="http://schemas.microsoft.com/office/drawing/2014/main" id="{00000000-0008-0000-0200-000082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67" name="Text Box 6">
          <a:extLst>
            <a:ext uri="{FF2B5EF4-FFF2-40B4-BE49-F238E27FC236}">
              <a16:creationId xmlns:a16="http://schemas.microsoft.com/office/drawing/2014/main" id="{00000000-0008-0000-0200-000083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68" name="Text Box 6">
          <a:extLst>
            <a:ext uri="{FF2B5EF4-FFF2-40B4-BE49-F238E27FC236}">
              <a16:creationId xmlns:a16="http://schemas.microsoft.com/office/drawing/2014/main" id="{00000000-0008-0000-0200-000084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69" name="Text Box 6">
          <a:extLst>
            <a:ext uri="{FF2B5EF4-FFF2-40B4-BE49-F238E27FC236}">
              <a16:creationId xmlns:a16="http://schemas.microsoft.com/office/drawing/2014/main" id="{00000000-0008-0000-0200-000085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70" name="Text Box 6">
          <a:extLst>
            <a:ext uri="{FF2B5EF4-FFF2-40B4-BE49-F238E27FC236}">
              <a16:creationId xmlns:a16="http://schemas.microsoft.com/office/drawing/2014/main" id="{00000000-0008-0000-0200-000086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71" name="Text Box 6">
          <a:extLst>
            <a:ext uri="{FF2B5EF4-FFF2-40B4-BE49-F238E27FC236}">
              <a16:creationId xmlns:a16="http://schemas.microsoft.com/office/drawing/2014/main" id="{00000000-0008-0000-0200-000087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72" name="Text Box 6">
          <a:extLst>
            <a:ext uri="{FF2B5EF4-FFF2-40B4-BE49-F238E27FC236}">
              <a16:creationId xmlns:a16="http://schemas.microsoft.com/office/drawing/2014/main" id="{00000000-0008-0000-0200-000088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73" name="Text Box 6">
          <a:extLst>
            <a:ext uri="{FF2B5EF4-FFF2-40B4-BE49-F238E27FC236}">
              <a16:creationId xmlns:a16="http://schemas.microsoft.com/office/drawing/2014/main" id="{00000000-0008-0000-0200-000089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74" name="Text Box 6">
          <a:extLst>
            <a:ext uri="{FF2B5EF4-FFF2-40B4-BE49-F238E27FC236}">
              <a16:creationId xmlns:a16="http://schemas.microsoft.com/office/drawing/2014/main" id="{00000000-0008-0000-0200-00008A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75" name="Text Box 6">
          <a:extLst>
            <a:ext uri="{FF2B5EF4-FFF2-40B4-BE49-F238E27FC236}">
              <a16:creationId xmlns:a16="http://schemas.microsoft.com/office/drawing/2014/main" id="{00000000-0008-0000-0200-00008B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76" name="Text Box 6">
          <a:extLst>
            <a:ext uri="{FF2B5EF4-FFF2-40B4-BE49-F238E27FC236}">
              <a16:creationId xmlns:a16="http://schemas.microsoft.com/office/drawing/2014/main" id="{00000000-0008-0000-0200-00008C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77" name="Text Box 6">
          <a:extLst>
            <a:ext uri="{FF2B5EF4-FFF2-40B4-BE49-F238E27FC236}">
              <a16:creationId xmlns:a16="http://schemas.microsoft.com/office/drawing/2014/main" id="{00000000-0008-0000-0200-00008D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78" name="Text Box 5">
          <a:extLst>
            <a:ext uri="{FF2B5EF4-FFF2-40B4-BE49-F238E27FC236}">
              <a16:creationId xmlns:a16="http://schemas.microsoft.com/office/drawing/2014/main" id="{00000000-0008-0000-0200-00008E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79" name="Text Box 6">
          <a:extLst>
            <a:ext uri="{FF2B5EF4-FFF2-40B4-BE49-F238E27FC236}">
              <a16:creationId xmlns:a16="http://schemas.microsoft.com/office/drawing/2014/main" id="{00000000-0008-0000-0200-00008F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80" name="Text Box 6">
          <a:extLst>
            <a:ext uri="{FF2B5EF4-FFF2-40B4-BE49-F238E27FC236}">
              <a16:creationId xmlns:a16="http://schemas.microsoft.com/office/drawing/2014/main" id="{00000000-0008-0000-0200-000090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81" name="Text Box 5">
          <a:extLst>
            <a:ext uri="{FF2B5EF4-FFF2-40B4-BE49-F238E27FC236}">
              <a16:creationId xmlns:a16="http://schemas.microsoft.com/office/drawing/2014/main" id="{00000000-0008-0000-0200-000091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82" name="Text Box 6">
          <a:extLst>
            <a:ext uri="{FF2B5EF4-FFF2-40B4-BE49-F238E27FC236}">
              <a16:creationId xmlns:a16="http://schemas.microsoft.com/office/drawing/2014/main" id="{00000000-0008-0000-0200-000092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83" name="Text Box 6">
          <a:extLst>
            <a:ext uri="{FF2B5EF4-FFF2-40B4-BE49-F238E27FC236}">
              <a16:creationId xmlns:a16="http://schemas.microsoft.com/office/drawing/2014/main" id="{00000000-0008-0000-0200-000093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84" name="Text Box 6">
          <a:extLst>
            <a:ext uri="{FF2B5EF4-FFF2-40B4-BE49-F238E27FC236}">
              <a16:creationId xmlns:a16="http://schemas.microsoft.com/office/drawing/2014/main" id="{00000000-0008-0000-0200-000094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85" name="Text Box 5">
          <a:extLst>
            <a:ext uri="{FF2B5EF4-FFF2-40B4-BE49-F238E27FC236}">
              <a16:creationId xmlns:a16="http://schemas.microsoft.com/office/drawing/2014/main" id="{00000000-0008-0000-0200-000095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86" name="Text Box 6">
          <a:extLst>
            <a:ext uri="{FF2B5EF4-FFF2-40B4-BE49-F238E27FC236}">
              <a16:creationId xmlns:a16="http://schemas.microsoft.com/office/drawing/2014/main" id="{00000000-0008-0000-0200-000096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87" name="Text Box 6">
          <a:extLst>
            <a:ext uri="{FF2B5EF4-FFF2-40B4-BE49-F238E27FC236}">
              <a16:creationId xmlns:a16="http://schemas.microsoft.com/office/drawing/2014/main" id="{00000000-0008-0000-0200-000097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88" name="Text Box 5">
          <a:extLst>
            <a:ext uri="{FF2B5EF4-FFF2-40B4-BE49-F238E27FC236}">
              <a16:creationId xmlns:a16="http://schemas.microsoft.com/office/drawing/2014/main" id="{00000000-0008-0000-0200-000098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89" name="Text Box 6">
          <a:extLst>
            <a:ext uri="{FF2B5EF4-FFF2-40B4-BE49-F238E27FC236}">
              <a16:creationId xmlns:a16="http://schemas.microsoft.com/office/drawing/2014/main" id="{00000000-0008-0000-0200-000099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90" name="Text Box 6">
          <a:extLst>
            <a:ext uri="{FF2B5EF4-FFF2-40B4-BE49-F238E27FC236}">
              <a16:creationId xmlns:a16="http://schemas.microsoft.com/office/drawing/2014/main" id="{00000000-0008-0000-0200-00009A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91" name="Text Box 6">
          <a:extLst>
            <a:ext uri="{FF2B5EF4-FFF2-40B4-BE49-F238E27FC236}">
              <a16:creationId xmlns:a16="http://schemas.microsoft.com/office/drawing/2014/main" id="{00000000-0008-0000-0200-00009B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92" name="Text Box 6">
          <a:extLst>
            <a:ext uri="{FF2B5EF4-FFF2-40B4-BE49-F238E27FC236}">
              <a16:creationId xmlns:a16="http://schemas.microsoft.com/office/drawing/2014/main" id="{00000000-0008-0000-0200-00009C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93" name="Text Box 6">
          <a:extLst>
            <a:ext uri="{FF2B5EF4-FFF2-40B4-BE49-F238E27FC236}">
              <a16:creationId xmlns:a16="http://schemas.microsoft.com/office/drawing/2014/main" id="{00000000-0008-0000-0200-00009D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94" name="Text Box 6">
          <a:extLst>
            <a:ext uri="{FF2B5EF4-FFF2-40B4-BE49-F238E27FC236}">
              <a16:creationId xmlns:a16="http://schemas.microsoft.com/office/drawing/2014/main" id="{00000000-0008-0000-0200-00009E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695" name="Text Box 6">
          <a:extLst>
            <a:ext uri="{FF2B5EF4-FFF2-40B4-BE49-F238E27FC236}">
              <a16:creationId xmlns:a16="http://schemas.microsoft.com/office/drawing/2014/main" id="{00000000-0008-0000-0200-00009F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96" name="Text Box 6">
          <a:extLst>
            <a:ext uri="{FF2B5EF4-FFF2-40B4-BE49-F238E27FC236}">
              <a16:creationId xmlns:a16="http://schemas.microsoft.com/office/drawing/2014/main" id="{00000000-0008-0000-0200-0000A0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97" name="Text Box 6">
          <a:extLst>
            <a:ext uri="{FF2B5EF4-FFF2-40B4-BE49-F238E27FC236}">
              <a16:creationId xmlns:a16="http://schemas.microsoft.com/office/drawing/2014/main" id="{00000000-0008-0000-0200-0000A1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98" name="Text Box 5">
          <a:extLst>
            <a:ext uri="{FF2B5EF4-FFF2-40B4-BE49-F238E27FC236}">
              <a16:creationId xmlns:a16="http://schemas.microsoft.com/office/drawing/2014/main" id="{00000000-0008-0000-0200-0000A2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699" name="Text Box 6">
          <a:extLst>
            <a:ext uri="{FF2B5EF4-FFF2-40B4-BE49-F238E27FC236}">
              <a16:creationId xmlns:a16="http://schemas.microsoft.com/office/drawing/2014/main" id="{00000000-0008-0000-0200-0000A3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00" name="Text Box 5">
          <a:extLst>
            <a:ext uri="{FF2B5EF4-FFF2-40B4-BE49-F238E27FC236}">
              <a16:creationId xmlns:a16="http://schemas.microsoft.com/office/drawing/2014/main" id="{00000000-0008-0000-0200-0000A4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01" name="Text Box 6">
          <a:extLst>
            <a:ext uri="{FF2B5EF4-FFF2-40B4-BE49-F238E27FC236}">
              <a16:creationId xmlns:a16="http://schemas.microsoft.com/office/drawing/2014/main" id="{00000000-0008-0000-0200-0000A5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02" name="Text Box 6">
          <a:extLst>
            <a:ext uri="{FF2B5EF4-FFF2-40B4-BE49-F238E27FC236}">
              <a16:creationId xmlns:a16="http://schemas.microsoft.com/office/drawing/2014/main" id="{00000000-0008-0000-0200-0000A6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03" name="Text Box 6">
          <a:extLst>
            <a:ext uri="{FF2B5EF4-FFF2-40B4-BE49-F238E27FC236}">
              <a16:creationId xmlns:a16="http://schemas.microsoft.com/office/drawing/2014/main" id="{00000000-0008-0000-0200-0000A7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704" name="Text Box 6">
          <a:extLst>
            <a:ext uri="{FF2B5EF4-FFF2-40B4-BE49-F238E27FC236}">
              <a16:creationId xmlns:a16="http://schemas.microsoft.com/office/drawing/2014/main" id="{00000000-0008-0000-0200-0000A8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05" name="Text Box 6">
          <a:extLst>
            <a:ext uri="{FF2B5EF4-FFF2-40B4-BE49-F238E27FC236}">
              <a16:creationId xmlns:a16="http://schemas.microsoft.com/office/drawing/2014/main" id="{00000000-0008-0000-0200-0000A9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06" name="Text Box 6">
          <a:extLst>
            <a:ext uri="{FF2B5EF4-FFF2-40B4-BE49-F238E27FC236}">
              <a16:creationId xmlns:a16="http://schemas.microsoft.com/office/drawing/2014/main" id="{00000000-0008-0000-0200-0000AA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07" name="Text Box 5">
          <a:extLst>
            <a:ext uri="{FF2B5EF4-FFF2-40B4-BE49-F238E27FC236}">
              <a16:creationId xmlns:a16="http://schemas.microsoft.com/office/drawing/2014/main" id="{00000000-0008-0000-0200-0000AB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08" name="Text Box 6">
          <a:extLst>
            <a:ext uri="{FF2B5EF4-FFF2-40B4-BE49-F238E27FC236}">
              <a16:creationId xmlns:a16="http://schemas.microsoft.com/office/drawing/2014/main" id="{00000000-0008-0000-0200-0000AC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09" name="Text Box 6">
          <a:extLst>
            <a:ext uri="{FF2B5EF4-FFF2-40B4-BE49-F238E27FC236}">
              <a16:creationId xmlns:a16="http://schemas.microsoft.com/office/drawing/2014/main" id="{00000000-0008-0000-0200-0000AD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10" name="Text Box 5">
          <a:extLst>
            <a:ext uri="{FF2B5EF4-FFF2-40B4-BE49-F238E27FC236}">
              <a16:creationId xmlns:a16="http://schemas.microsoft.com/office/drawing/2014/main" id="{00000000-0008-0000-0200-0000AE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11" name="Text Box 6">
          <a:extLst>
            <a:ext uri="{FF2B5EF4-FFF2-40B4-BE49-F238E27FC236}">
              <a16:creationId xmlns:a16="http://schemas.microsoft.com/office/drawing/2014/main" id="{00000000-0008-0000-0200-0000AF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712" name="Text Box 6">
          <a:extLst>
            <a:ext uri="{FF2B5EF4-FFF2-40B4-BE49-F238E27FC236}">
              <a16:creationId xmlns:a16="http://schemas.microsoft.com/office/drawing/2014/main" id="{00000000-0008-0000-0200-0000B0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713" name="Text Box 6">
          <a:extLst>
            <a:ext uri="{FF2B5EF4-FFF2-40B4-BE49-F238E27FC236}">
              <a16:creationId xmlns:a16="http://schemas.microsoft.com/office/drawing/2014/main" id="{00000000-0008-0000-0200-0000B1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14" name="Text Box 5">
          <a:extLst>
            <a:ext uri="{FF2B5EF4-FFF2-40B4-BE49-F238E27FC236}">
              <a16:creationId xmlns:a16="http://schemas.microsoft.com/office/drawing/2014/main" id="{00000000-0008-0000-0200-0000B2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15" name="Text Box 6">
          <a:extLst>
            <a:ext uri="{FF2B5EF4-FFF2-40B4-BE49-F238E27FC236}">
              <a16:creationId xmlns:a16="http://schemas.microsoft.com/office/drawing/2014/main" id="{00000000-0008-0000-0200-0000B3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716" name="Text Box 6">
          <a:extLst>
            <a:ext uri="{FF2B5EF4-FFF2-40B4-BE49-F238E27FC236}">
              <a16:creationId xmlns:a16="http://schemas.microsoft.com/office/drawing/2014/main" id="{00000000-0008-0000-0200-0000B4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17" name="Text Box 5">
          <a:extLst>
            <a:ext uri="{FF2B5EF4-FFF2-40B4-BE49-F238E27FC236}">
              <a16:creationId xmlns:a16="http://schemas.microsoft.com/office/drawing/2014/main" id="{00000000-0008-0000-0200-0000B5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718" name="Text Box 6">
          <a:extLst>
            <a:ext uri="{FF2B5EF4-FFF2-40B4-BE49-F238E27FC236}">
              <a16:creationId xmlns:a16="http://schemas.microsoft.com/office/drawing/2014/main" id="{00000000-0008-0000-0200-0000B6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719" name="Text Box 6">
          <a:extLst>
            <a:ext uri="{FF2B5EF4-FFF2-40B4-BE49-F238E27FC236}">
              <a16:creationId xmlns:a16="http://schemas.microsoft.com/office/drawing/2014/main" id="{00000000-0008-0000-0200-0000B7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20" name="Text Box 6">
          <a:extLst>
            <a:ext uri="{FF2B5EF4-FFF2-40B4-BE49-F238E27FC236}">
              <a16:creationId xmlns:a16="http://schemas.microsoft.com/office/drawing/2014/main" id="{00000000-0008-0000-0200-0000B8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21" name="Text Box 6">
          <a:extLst>
            <a:ext uri="{FF2B5EF4-FFF2-40B4-BE49-F238E27FC236}">
              <a16:creationId xmlns:a16="http://schemas.microsoft.com/office/drawing/2014/main" id="{00000000-0008-0000-0200-0000B9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722" name="Text Box 6">
          <a:extLst>
            <a:ext uri="{FF2B5EF4-FFF2-40B4-BE49-F238E27FC236}">
              <a16:creationId xmlns:a16="http://schemas.microsoft.com/office/drawing/2014/main" id="{00000000-0008-0000-0200-0000BA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23" name="Text Box 6">
          <a:extLst>
            <a:ext uri="{FF2B5EF4-FFF2-40B4-BE49-F238E27FC236}">
              <a16:creationId xmlns:a16="http://schemas.microsoft.com/office/drawing/2014/main" id="{00000000-0008-0000-0200-0000BB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724" name="Text Box 6">
          <a:extLst>
            <a:ext uri="{FF2B5EF4-FFF2-40B4-BE49-F238E27FC236}">
              <a16:creationId xmlns:a16="http://schemas.microsoft.com/office/drawing/2014/main" id="{00000000-0008-0000-0200-0000BC06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25" name="Text Box 6">
          <a:extLst>
            <a:ext uri="{FF2B5EF4-FFF2-40B4-BE49-F238E27FC236}">
              <a16:creationId xmlns:a16="http://schemas.microsoft.com/office/drawing/2014/main" id="{00000000-0008-0000-0200-0000BD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26" name="Text Box 6">
          <a:extLst>
            <a:ext uri="{FF2B5EF4-FFF2-40B4-BE49-F238E27FC236}">
              <a16:creationId xmlns:a16="http://schemas.microsoft.com/office/drawing/2014/main" id="{00000000-0008-0000-0200-0000BE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27" name="Text Box 5">
          <a:extLst>
            <a:ext uri="{FF2B5EF4-FFF2-40B4-BE49-F238E27FC236}">
              <a16:creationId xmlns:a16="http://schemas.microsoft.com/office/drawing/2014/main" id="{00000000-0008-0000-0200-0000BF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28" name="Text Box 6">
          <a:extLst>
            <a:ext uri="{FF2B5EF4-FFF2-40B4-BE49-F238E27FC236}">
              <a16:creationId xmlns:a16="http://schemas.microsoft.com/office/drawing/2014/main" id="{00000000-0008-0000-0200-0000C0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29" name="Text Box 5">
          <a:extLst>
            <a:ext uri="{FF2B5EF4-FFF2-40B4-BE49-F238E27FC236}">
              <a16:creationId xmlns:a16="http://schemas.microsoft.com/office/drawing/2014/main" id="{00000000-0008-0000-0200-0000C1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730" name="Text Box 6">
          <a:extLst>
            <a:ext uri="{FF2B5EF4-FFF2-40B4-BE49-F238E27FC236}">
              <a16:creationId xmlns:a16="http://schemas.microsoft.com/office/drawing/2014/main" id="{00000000-0008-0000-0200-0000C206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5400"/>
    <xdr:sp macro="" textlink="">
      <xdr:nvSpPr>
        <xdr:cNvPr id="1731" name="Text Box 6">
          <a:extLst>
            <a:ext uri="{FF2B5EF4-FFF2-40B4-BE49-F238E27FC236}">
              <a16:creationId xmlns:a16="http://schemas.microsoft.com/office/drawing/2014/main" id="{00000000-0008-0000-0200-0000C3060000}"/>
            </a:ext>
          </a:extLst>
        </xdr:cNvPr>
        <xdr:cNvSpPr txBox="1">
          <a:spLocks noChangeArrowheads="1"/>
        </xdr:cNvSpPr>
      </xdr:nvSpPr>
      <xdr:spPr bwMode="auto">
        <a:xfrm>
          <a:off x="95440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732" name="Text Box 6">
          <a:extLst>
            <a:ext uri="{FF2B5EF4-FFF2-40B4-BE49-F238E27FC236}">
              <a16:creationId xmlns:a16="http://schemas.microsoft.com/office/drawing/2014/main" id="{00000000-0008-0000-0200-0000C406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733" name="Text Box 6">
          <a:extLst>
            <a:ext uri="{FF2B5EF4-FFF2-40B4-BE49-F238E27FC236}">
              <a16:creationId xmlns:a16="http://schemas.microsoft.com/office/drawing/2014/main" id="{00000000-0008-0000-0200-0000C5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190500"/>
    <xdr:sp macro="" textlink="">
      <xdr:nvSpPr>
        <xdr:cNvPr id="1734" name="Text Box 6">
          <a:extLst>
            <a:ext uri="{FF2B5EF4-FFF2-40B4-BE49-F238E27FC236}">
              <a16:creationId xmlns:a16="http://schemas.microsoft.com/office/drawing/2014/main" id="{00000000-0008-0000-0200-0000C6060000}"/>
            </a:ext>
          </a:extLst>
        </xdr:cNvPr>
        <xdr:cNvSpPr txBox="1">
          <a:spLocks noChangeArrowheads="1"/>
        </xdr:cNvSpPr>
      </xdr:nvSpPr>
      <xdr:spPr bwMode="auto">
        <a:xfrm>
          <a:off x="95440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735" name="Text Box 6">
          <a:extLst>
            <a:ext uri="{FF2B5EF4-FFF2-40B4-BE49-F238E27FC236}">
              <a16:creationId xmlns:a16="http://schemas.microsoft.com/office/drawing/2014/main" id="{00000000-0008-0000-0200-0000C706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736" name="Text Box 5">
          <a:extLst>
            <a:ext uri="{FF2B5EF4-FFF2-40B4-BE49-F238E27FC236}">
              <a16:creationId xmlns:a16="http://schemas.microsoft.com/office/drawing/2014/main" id="{00000000-0008-0000-0200-0000C8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190500"/>
    <xdr:sp macro="" textlink="">
      <xdr:nvSpPr>
        <xdr:cNvPr id="1737" name="Text Box 6">
          <a:extLst>
            <a:ext uri="{FF2B5EF4-FFF2-40B4-BE49-F238E27FC236}">
              <a16:creationId xmlns:a16="http://schemas.microsoft.com/office/drawing/2014/main" id="{00000000-0008-0000-0200-0000C9060000}"/>
            </a:ext>
          </a:extLst>
        </xdr:cNvPr>
        <xdr:cNvSpPr txBox="1">
          <a:spLocks noChangeArrowheads="1"/>
        </xdr:cNvSpPr>
      </xdr:nvSpPr>
      <xdr:spPr bwMode="auto">
        <a:xfrm>
          <a:off x="95440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738" name="Text Box 6">
          <a:extLst>
            <a:ext uri="{FF2B5EF4-FFF2-40B4-BE49-F238E27FC236}">
              <a16:creationId xmlns:a16="http://schemas.microsoft.com/office/drawing/2014/main" id="{00000000-0008-0000-0200-0000CA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739" name="Text Box 6">
          <a:extLst>
            <a:ext uri="{FF2B5EF4-FFF2-40B4-BE49-F238E27FC236}">
              <a16:creationId xmlns:a16="http://schemas.microsoft.com/office/drawing/2014/main" id="{00000000-0008-0000-0200-0000CB06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740" name="Text Box 5">
          <a:extLst>
            <a:ext uri="{FF2B5EF4-FFF2-40B4-BE49-F238E27FC236}">
              <a16:creationId xmlns:a16="http://schemas.microsoft.com/office/drawing/2014/main" id="{00000000-0008-0000-0200-0000CC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741" name="Text Box 6">
          <a:extLst>
            <a:ext uri="{FF2B5EF4-FFF2-40B4-BE49-F238E27FC236}">
              <a16:creationId xmlns:a16="http://schemas.microsoft.com/office/drawing/2014/main" id="{00000000-0008-0000-0200-0000CD06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742" name="Text Box 6">
          <a:extLst>
            <a:ext uri="{FF2B5EF4-FFF2-40B4-BE49-F238E27FC236}">
              <a16:creationId xmlns:a16="http://schemas.microsoft.com/office/drawing/2014/main" id="{00000000-0008-0000-0200-0000CE06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743" name="Text Box 6">
          <a:extLst>
            <a:ext uri="{FF2B5EF4-FFF2-40B4-BE49-F238E27FC236}">
              <a16:creationId xmlns:a16="http://schemas.microsoft.com/office/drawing/2014/main" id="{00000000-0008-0000-0200-0000CF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744" name="Text Box 5">
          <a:extLst>
            <a:ext uri="{FF2B5EF4-FFF2-40B4-BE49-F238E27FC236}">
              <a16:creationId xmlns:a16="http://schemas.microsoft.com/office/drawing/2014/main" id="{00000000-0008-0000-0200-0000D0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190500"/>
    <xdr:sp macro="" textlink="">
      <xdr:nvSpPr>
        <xdr:cNvPr id="1745" name="Text Box 6">
          <a:extLst>
            <a:ext uri="{FF2B5EF4-FFF2-40B4-BE49-F238E27FC236}">
              <a16:creationId xmlns:a16="http://schemas.microsoft.com/office/drawing/2014/main" id="{00000000-0008-0000-0200-0000D1060000}"/>
            </a:ext>
          </a:extLst>
        </xdr:cNvPr>
        <xdr:cNvSpPr txBox="1">
          <a:spLocks noChangeArrowheads="1"/>
        </xdr:cNvSpPr>
      </xdr:nvSpPr>
      <xdr:spPr bwMode="auto">
        <a:xfrm>
          <a:off x="95440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746" name="Text Box 6">
          <a:extLst>
            <a:ext uri="{FF2B5EF4-FFF2-40B4-BE49-F238E27FC236}">
              <a16:creationId xmlns:a16="http://schemas.microsoft.com/office/drawing/2014/main" id="{00000000-0008-0000-0200-0000D2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747" name="Text Box 6">
          <a:extLst>
            <a:ext uri="{FF2B5EF4-FFF2-40B4-BE49-F238E27FC236}">
              <a16:creationId xmlns:a16="http://schemas.microsoft.com/office/drawing/2014/main" id="{00000000-0008-0000-0200-0000D306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748" name="Text Box 5">
          <a:extLst>
            <a:ext uri="{FF2B5EF4-FFF2-40B4-BE49-F238E27FC236}">
              <a16:creationId xmlns:a16="http://schemas.microsoft.com/office/drawing/2014/main" id="{00000000-0008-0000-0200-0000D4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190500"/>
    <xdr:sp macro="" textlink="">
      <xdr:nvSpPr>
        <xdr:cNvPr id="1749" name="Text Box 6">
          <a:extLst>
            <a:ext uri="{FF2B5EF4-FFF2-40B4-BE49-F238E27FC236}">
              <a16:creationId xmlns:a16="http://schemas.microsoft.com/office/drawing/2014/main" id="{00000000-0008-0000-0200-0000D5060000}"/>
            </a:ext>
          </a:extLst>
        </xdr:cNvPr>
        <xdr:cNvSpPr txBox="1">
          <a:spLocks noChangeArrowheads="1"/>
        </xdr:cNvSpPr>
      </xdr:nvSpPr>
      <xdr:spPr bwMode="auto">
        <a:xfrm>
          <a:off x="95440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750" name="Text Box 6">
          <a:extLst>
            <a:ext uri="{FF2B5EF4-FFF2-40B4-BE49-F238E27FC236}">
              <a16:creationId xmlns:a16="http://schemas.microsoft.com/office/drawing/2014/main" id="{00000000-0008-0000-0200-0000D6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751" name="Text Box 6">
          <a:extLst>
            <a:ext uri="{FF2B5EF4-FFF2-40B4-BE49-F238E27FC236}">
              <a16:creationId xmlns:a16="http://schemas.microsoft.com/office/drawing/2014/main" id="{00000000-0008-0000-0200-0000D706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752" name="Text Box 6">
          <a:extLst>
            <a:ext uri="{FF2B5EF4-FFF2-40B4-BE49-F238E27FC236}">
              <a16:creationId xmlns:a16="http://schemas.microsoft.com/office/drawing/2014/main" id="{00000000-0008-0000-0200-0000D806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753" name="Text Box 6">
          <a:extLst>
            <a:ext uri="{FF2B5EF4-FFF2-40B4-BE49-F238E27FC236}">
              <a16:creationId xmlns:a16="http://schemas.microsoft.com/office/drawing/2014/main" id="{00000000-0008-0000-0200-0000D906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0"/>
    <xdr:sp macro="" textlink="">
      <xdr:nvSpPr>
        <xdr:cNvPr id="1754" name="Text Box 6">
          <a:extLst>
            <a:ext uri="{FF2B5EF4-FFF2-40B4-BE49-F238E27FC236}">
              <a16:creationId xmlns:a16="http://schemas.microsoft.com/office/drawing/2014/main" id="{00000000-0008-0000-0200-0000DA060000}"/>
            </a:ext>
          </a:extLst>
        </xdr:cNvPr>
        <xdr:cNvSpPr txBox="1">
          <a:spLocks noChangeArrowheads="1"/>
        </xdr:cNvSpPr>
      </xdr:nvSpPr>
      <xdr:spPr bwMode="auto">
        <a:xfrm>
          <a:off x="95440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755" name="Text Box 6">
          <a:extLst>
            <a:ext uri="{FF2B5EF4-FFF2-40B4-BE49-F238E27FC236}">
              <a16:creationId xmlns:a16="http://schemas.microsoft.com/office/drawing/2014/main" id="{00000000-0008-0000-0200-0000DB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190500"/>
    <xdr:sp macro="" textlink="">
      <xdr:nvSpPr>
        <xdr:cNvPr id="1756" name="Text Box 6">
          <a:extLst>
            <a:ext uri="{FF2B5EF4-FFF2-40B4-BE49-F238E27FC236}">
              <a16:creationId xmlns:a16="http://schemas.microsoft.com/office/drawing/2014/main" id="{00000000-0008-0000-0200-0000DC060000}"/>
            </a:ext>
          </a:extLst>
        </xdr:cNvPr>
        <xdr:cNvSpPr txBox="1">
          <a:spLocks noChangeArrowheads="1"/>
        </xdr:cNvSpPr>
      </xdr:nvSpPr>
      <xdr:spPr bwMode="auto">
        <a:xfrm>
          <a:off x="95440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5400"/>
    <xdr:sp macro="" textlink="">
      <xdr:nvSpPr>
        <xdr:cNvPr id="1757" name="Text Box 6">
          <a:extLst>
            <a:ext uri="{FF2B5EF4-FFF2-40B4-BE49-F238E27FC236}">
              <a16:creationId xmlns:a16="http://schemas.microsoft.com/office/drawing/2014/main" id="{00000000-0008-0000-0200-0000DD060000}"/>
            </a:ext>
          </a:extLst>
        </xdr:cNvPr>
        <xdr:cNvSpPr txBox="1">
          <a:spLocks noChangeArrowheads="1"/>
        </xdr:cNvSpPr>
      </xdr:nvSpPr>
      <xdr:spPr bwMode="auto">
        <a:xfrm>
          <a:off x="95440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758" name="Text Box 6">
          <a:extLst>
            <a:ext uri="{FF2B5EF4-FFF2-40B4-BE49-F238E27FC236}">
              <a16:creationId xmlns:a16="http://schemas.microsoft.com/office/drawing/2014/main" id="{00000000-0008-0000-0200-0000DE06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759" name="Text Box 6">
          <a:extLst>
            <a:ext uri="{FF2B5EF4-FFF2-40B4-BE49-F238E27FC236}">
              <a16:creationId xmlns:a16="http://schemas.microsoft.com/office/drawing/2014/main" id="{00000000-0008-0000-0200-0000DF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760" name="Text Box 5">
          <a:extLst>
            <a:ext uri="{FF2B5EF4-FFF2-40B4-BE49-F238E27FC236}">
              <a16:creationId xmlns:a16="http://schemas.microsoft.com/office/drawing/2014/main" id="{00000000-0008-0000-0200-0000E0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190500"/>
    <xdr:sp macro="" textlink="">
      <xdr:nvSpPr>
        <xdr:cNvPr id="1761" name="Text Box 6">
          <a:extLst>
            <a:ext uri="{FF2B5EF4-FFF2-40B4-BE49-F238E27FC236}">
              <a16:creationId xmlns:a16="http://schemas.microsoft.com/office/drawing/2014/main" id="{00000000-0008-0000-0200-0000E1060000}"/>
            </a:ext>
          </a:extLst>
        </xdr:cNvPr>
        <xdr:cNvSpPr txBox="1">
          <a:spLocks noChangeArrowheads="1"/>
        </xdr:cNvSpPr>
      </xdr:nvSpPr>
      <xdr:spPr bwMode="auto">
        <a:xfrm>
          <a:off x="95440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762" name="Text Box 5">
          <a:extLst>
            <a:ext uri="{FF2B5EF4-FFF2-40B4-BE49-F238E27FC236}">
              <a16:creationId xmlns:a16="http://schemas.microsoft.com/office/drawing/2014/main" id="{00000000-0008-0000-0200-0000E206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190500"/>
    <xdr:sp macro="" textlink="">
      <xdr:nvSpPr>
        <xdr:cNvPr id="1763" name="Text Box 6">
          <a:extLst>
            <a:ext uri="{FF2B5EF4-FFF2-40B4-BE49-F238E27FC236}">
              <a16:creationId xmlns:a16="http://schemas.microsoft.com/office/drawing/2014/main" id="{00000000-0008-0000-0200-0000E3060000}"/>
            </a:ext>
          </a:extLst>
        </xdr:cNvPr>
        <xdr:cNvSpPr txBox="1">
          <a:spLocks noChangeArrowheads="1"/>
        </xdr:cNvSpPr>
      </xdr:nvSpPr>
      <xdr:spPr bwMode="auto">
        <a:xfrm>
          <a:off x="95440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764" name="Text Box 5">
          <a:extLst>
            <a:ext uri="{FF2B5EF4-FFF2-40B4-BE49-F238E27FC236}">
              <a16:creationId xmlns:a16="http://schemas.microsoft.com/office/drawing/2014/main" id="{00000000-0008-0000-0200-0000E406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1765" name="Text Box 6">
          <a:extLst>
            <a:ext uri="{FF2B5EF4-FFF2-40B4-BE49-F238E27FC236}">
              <a16:creationId xmlns:a16="http://schemas.microsoft.com/office/drawing/2014/main" id="{00000000-0008-0000-0200-0000E506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1766" name="Text Box 6">
          <a:extLst>
            <a:ext uri="{FF2B5EF4-FFF2-40B4-BE49-F238E27FC236}">
              <a16:creationId xmlns:a16="http://schemas.microsoft.com/office/drawing/2014/main" id="{00000000-0008-0000-0200-0000E606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767" name="Text Box 6">
          <a:extLst>
            <a:ext uri="{FF2B5EF4-FFF2-40B4-BE49-F238E27FC236}">
              <a16:creationId xmlns:a16="http://schemas.microsoft.com/office/drawing/2014/main" id="{00000000-0008-0000-0200-0000E706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768" name="Text Box 5">
          <a:extLst>
            <a:ext uri="{FF2B5EF4-FFF2-40B4-BE49-F238E27FC236}">
              <a16:creationId xmlns:a16="http://schemas.microsoft.com/office/drawing/2014/main" id="{00000000-0008-0000-0200-0000E806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769" name="Text Box 6">
          <a:extLst>
            <a:ext uri="{FF2B5EF4-FFF2-40B4-BE49-F238E27FC236}">
              <a16:creationId xmlns:a16="http://schemas.microsoft.com/office/drawing/2014/main" id="{00000000-0008-0000-0200-0000E906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1770" name="Text Box 6">
          <a:extLst>
            <a:ext uri="{FF2B5EF4-FFF2-40B4-BE49-F238E27FC236}">
              <a16:creationId xmlns:a16="http://schemas.microsoft.com/office/drawing/2014/main" id="{00000000-0008-0000-0200-0000EA060000}"/>
            </a:ext>
          </a:extLst>
        </xdr:cNvPr>
        <xdr:cNvSpPr txBox="1">
          <a:spLocks noChangeArrowheads="1"/>
        </xdr:cNvSpPr>
      </xdr:nvSpPr>
      <xdr:spPr bwMode="auto">
        <a:xfrm>
          <a:off x="105727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1771" name="Text Box 6">
          <a:extLst>
            <a:ext uri="{FF2B5EF4-FFF2-40B4-BE49-F238E27FC236}">
              <a16:creationId xmlns:a16="http://schemas.microsoft.com/office/drawing/2014/main" id="{00000000-0008-0000-0200-0000EB06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772" name="Text Box 6">
          <a:extLst>
            <a:ext uri="{FF2B5EF4-FFF2-40B4-BE49-F238E27FC236}">
              <a16:creationId xmlns:a16="http://schemas.microsoft.com/office/drawing/2014/main" id="{00000000-0008-0000-0200-0000EC06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5400"/>
    <xdr:sp macro="" textlink="">
      <xdr:nvSpPr>
        <xdr:cNvPr id="1773" name="Text Box 6">
          <a:extLst>
            <a:ext uri="{FF2B5EF4-FFF2-40B4-BE49-F238E27FC236}">
              <a16:creationId xmlns:a16="http://schemas.microsoft.com/office/drawing/2014/main" id="{00000000-0008-0000-0200-0000ED060000}"/>
            </a:ext>
          </a:extLst>
        </xdr:cNvPr>
        <xdr:cNvSpPr txBox="1">
          <a:spLocks noChangeArrowheads="1"/>
        </xdr:cNvSpPr>
      </xdr:nvSpPr>
      <xdr:spPr bwMode="auto">
        <a:xfrm>
          <a:off x="105727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1774" name="Text Box 6">
          <a:extLst>
            <a:ext uri="{FF2B5EF4-FFF2-40B4-BE49-F238E27FC236}">
              <a16:creationId xmlns:a16="http://schemas.microsoft.com/office/drawing/2014/main" id="{00000000-0008-0000-0200-0000EE06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775" name="Text Box 6">
          <a:extLst>
            <a:ext uri="{FF2B5EF4-FFF2-40B4-BE49-F238E27FC236}">
              <a16:creationId xmlns:a16="http://schemas.microsoft.com/office/drawing/2014/main" id="{00000000-0008-0000-0200-0000EF06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1776" name="Text Box 6">
          <a:extLst>
            <a:ext uri="{FF2B5EF4-FFF2-40B4-BE49-F238E27FC236}">
              <a16:creationId xmlns:a16="http://schemas.microsoft.com/office/drawing/2014/main" id="{00000000-0008-0000-0200-0000F0060000}"/>
            </a:ext>
          </a:extLst>
        </xdr:cNvPr>
        <xdr:cNvSpPr txBox="1">
          <a:spLocks noChangeArrowheads="1"/>
        </xdr:cNvSpPr>
      </xdr:nvSpPr>
      <xdr:spPr bwMode="auto">
        <a:xfrm>
          <a:off x="105727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777" name="Text Box 6">
          <a:extLst>
            <a:ext uri="{FF2B5EF4-FFF2-40B4-BE49-F238E27FC236}">
              <a16:creationId xmlns:a16="http://schemas.microsoft.com/office/drawing/2014/main" id="{00000000-0008-0000-0200-0000F106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778" name="Text Box 5">
          <a:extLst>
            <a:ext uri="{FF2B5EF4-FFF2-40B4-BE49-F238E27FC236}">
              <a16:creationId xmlns:a16="http://schemas.microsoft.com/office/drawing/2014/main" id="{00000000-0008-0000-0200-0000F206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1779" name="Text Box 6">
          <a:extLst>
            <a:ext uri="{FF2B5EF4-FFF2-40B4-BE49-F238E27FC236}">
              <a16:creationId xmlns:a16="http://schemas.microsoft.com/office/drawing/2014/main" id="{00000000-0008-0000-0200-0000F3060000}"/>
            </a:ext>
          </a:extLst>
        </xdr:cNvPr>
        <xdr:cNvSpPr txBox="1">
          <a:spLocks noChangeArrowheads="1"/>
        </xdr:cNvSpPr>
      </xdr:nvSpPr>
      <xdr:spPr bwMode="auto">
        <a:xfrm>
          <a:off x="105727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780" name="Text Box 6">
          <a:extLst>
            <a:ext uri="{FF2B5EF4-FFF2-40B4-BE49-F238E27FC236}">
              <a16:creationId xmlns:a16="http://schemas.microsoft.com/office/drawing/2014/main" id="{00000000-0008-0000-0200-0000F406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1781" name="Text Box 6">
          <a:extLst>
            <a:ext uri="{FF2B5EF4-FFF2-40B4-BE49-F238E27FC236}">
              <a16:creationId xmlns:a16="http://schemas.microsoft.com/office/drawing/2014/main" id="{00000000-0008-0000-0200-0000F506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782" name="Text Box 5">
          <a:extLst>
            <a:ext uri="{FF2B5EF4-FFF2-40B4-BE49-F238E27FC236}">
              <a16:creationId xmlns:a16="http://schemas.microsoft.com/office/drawing/2014/main" id="{00000000-0008-0000-0200-0000F606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1783" name="Text Box 6">
          <a:extLst>
            <a:ext uri="{FF2B5EF4-FFF2-40B4-BE49-F238E27FC236}">
              <a16:creationId xmlns:a16="http://schemas.microsoft.com/office/drawing/2014/main" id="{00000000-0008-0000-0200-0000F7060000}"/>
            </a:ext>
          </a:extLst>
        </xdr:cNvPr>
        <xdr:cNvSpPr txBox="1">
          <a:spLocks noChangeArrowheads="1"/>
        </xdr:cNvSpPr>
      </xdr:nvSpPr>
      <xdr:spPr bwMode="auto">
        <a:xfrm>
          <a:off x="105727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784" name="Text Box 6">
          <a:extLst>
            <a:ext uri="{FF2B5EF4-FFF2-40B4-BE49-F238E27FC236}">
              <a16:creationId xmlns:a16="http://schemas.microsoft.com/office/drawing/2014/main" id="{00000000-0008-0000-0200-0000F806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1785" name="Text Box 6">
          <a:extLst>
            <a:ext uri="{FF2B5EF4-FFF2-40B4-BE49-F238E27FC236}">
              <a16:creationId xmlns:a16="http://schemas.microsoft.com/office/drawing/2014/main" id="{00000000-0008-0000-0200-0000F906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1786" name="Text Box 6">
          <a:extLst>
            <a:ext uri="{FF2B5EF4-FFF2-40B4-BE49-F238E27FC236}">
              <a16:creationId xmlns:a16="http://schemas.microsoft.com/office/drawing/2014/main" id="{00000000-0008-0000-0200-0000FA06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1787" name="Text Box 6">
          <a:extLst>
            <a:ext uri="{FF2B5EF4-FFF2-40B4-BE49-F238E27FC236}">
              <a16:creationId xmlns:a16="http://schemas.microsoft.com/office/drawing/2014/main" id="{00000000-0008-0000-0200-0000FB06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0"/>
    <xdr:sp macro="" textlink="">
      <xdr:nvSpPr>
        <xdr:cNvPr id="1788" name="Text Box 6">
          <a:extLst>
            <a:ext uri="{FF2B5EF4-FFF2-40B4-BE49-F238E27FC236}">
              <a16:creationId xmlns:a16="http://schemas.microsoft.com/office/drawing/2014/main" id="{00000000-0008-0000-0200-0000FC060000}"/>
            </a:ext>
          </a:extLst>
        </xdr:cNvPr>
        <xdr:cNvSpPr txBox="1">
          <a:spLocks noChangeArrowheads="1"/>
        </xdr:cNvSpPr>
      </xdr:nvSpPr>
      <xdr:spPr bwMode="auto">
        <a:xfrm>
          <a:off x="105727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789" name="Text Box 6">
          <a:extLst>
            <a:ext uri="{FF2B5EF4-FFF2-40B4-BE49-F238E27FC236}">
              <a16:creationId xmlns:a16="http://schemas.microsoft.com/office/drawing/2014/main" id="{00000000-0008-0000-0200-0000FD06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1790" name="Text Box 6">
          <a:extLst>
            <a:ext uri="{FF2B5EF4-FFF2-40B4-BE49-F238E27FC236}">
              <a16:creationId xmlns:a16="http://schemas.microsoft.com/office/drawing/2014/main" id="{00000000-0008-0000-0200-0000FE060000}"/>
            </a:ext>
          </a:extLst>
        </xdr:cNvPr>
        <xdr:cNvSpPr txBox="1">
          <a:spLocks noChangeArrowheads="1"/>
        </xdr:cNvSpPr>
      </xdr:nvSpPr>
      <xdr:spPr bwMode="auto">
        <a:xfrm>
          <a:off x="105727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5400"/>
    <xdr:sp macro="" textlink="">
      <xdr:nvSpPr>
        <xdr:cNvPr id="1791" name="Text Box 6">
          <a:extLst>
            <a:ext uri="{FF2B5EF4-FFF2-40B4-BE49-F238E27FC236}">
              <a16:creationId xmlns:a16="http://schemas.microsoft.com/office/drawing/2014/main" id="{00000000-0008-0000-0200-0000FF060000}"/>
            </a:ext>
          </a:extLst>
        </xdr:cNvPr>
        <xdr:cNvSpPr txBox="1">
          <a:spLocks noChangeArrowheads="1"/>
        </xdr:cNvSpPr>
      </xdr:nvSpPr>
      <xdr:spPr bwMode="auto">
        <a:xfrm>
          <a:off x="105727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1792" name="Text Box 6">
          <a:extLst>
            <a:ext uri="{FF2B5EF4-FFF2-40B4-BE49-F238E27FC236}">
              <a16:creationId xmlns:a16="http://schemas.microsoft.com/office/drawing/2014/main" id="{00000000-0008-0000-0200-00000007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793" name="Text Box 6">
          <a:extLst>
            <a:ext uri="{FF2B5EF4-FFF2-40B4-BE49-F238E27FC236}">
              <a16:creationId xmlns:a16="http://schemas.microsoft.com/office/drawing/2014/main" id="{00000000-0008-0000-0200-00000107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1794" name="Text Box 6">
          <a:extLst>
            <a:ext uri="{FF2B5EF4-FFF2-40B4-BE49-F238E27FC236}">
              <a16:creationId xmlns:a16="http://schemas.microsoft.com/office/drawing/2014/main" id="{00000000-0008-0000-0200-00000207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0"/>
    <xdr:sp macro="" textlink="">
      <xdr:nvSpPr>
        <xdr:cNvPr id="1795" name="Text Box 6">
          <a:extLst>
            <a:ext uri="{FF2B5EF4-FFF2-40B4-BE49-F238E27FC236}">
              <a16:creationId xmlns:a16="http://schemas.microsoft.com/office/drawing/2014/main" id="{00000000-0008-0000-0200-000003070000}"/>
            </a:ext>
          </a:extLst>
        </xdr:cNvPr>
        <xdr:cNvSpPr txBox="1">
          <a:spLocks noChangeArrowheads="1"/>
        </xdr:cNvSpPr>
      </xdr:nvSpPr>
      <xdr:spPr bwMode="auto">
        <a:xfrm>
          <a:off x="105727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796" name="Text Box 6">
          <a:extLst>
            <a:ext uri="{FF2B5EF4-FFF2-40B4-BE49-F238E27FC236}">
              <a16:creationId xmlns:a16="http://schemas.microsoft.com/office/drawing/2014/main" id="{00000000-0008-0000-0200-00000407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1797" name="Text Box 6">
          <a:extLst>
            <a:ext uri="{FF2B5EF4-FFF2-40B4-BE49-F238E27FC236}">
              <a16:creationId xmlns:a16="http://schemas.microsoft.com/office/drawing/2014/main" id="{00000000-0008-0000-0200-000005070000}"/>
            </a:ext>
          </a:extLst>
        </xdr:cNvPr>
        <xdr:cNvSpPr txBox="1">
          <a:spLocks noChangeArrowheads="1"/>
        </xdr:cNvSpPr>
      </xdr:nvSpPr>
      <xdr:spPr bwMode="auto">
        <a:xfrm>
          <a:off x="105727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5400"/>
    <xdr:sp macro="" textlink="">
      <xdr:nvSpPr>
        <xdr:cNvPr id="1798" name="Text Box 6">
          <a:extLst>
            <a:ext uri="{FF2B5EF4-FFF2-40B4-BE49-F238E27FC236}">
              <a16:creationId xmlns:a16="http://schemas.microsoft.com/office/drawing/2014/main" id="{00000000-0008-0000-0200-000006070000}"/>
            </a:ext>
          </a:extLst>
        </xdr:cNvPr>
        <xdr:cNvSpPr txBox="1">
          <a:spLocks noChangeArrowheads="1"/>
        </xdr:cNvSpPr>
      </xdr:nvSpPr>
      <xdr:spPr bwMode="auto">
        <a:xfrm>
          <a:off x="105727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1799" name="Text Box 6">
          <a:extLst>
            <a:ext uri="{FF2B5EF4-FFF2-40B4-BE49-F238E27FC236}">
              <a16:creationId xmlns:a16="http://schemas.microsoft.com/office/drawing/2014/main" id="{00000000-0008-0000-0200-00000707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800" name="Text Box 6">
          <a:extLst>
            <a:ext uri="{FF2B5EF4-FFF2-40B4-BE49-F238E27FC236}">
              <a16:creationId xmlns:a16="http://schemas.microsoft.com/office/drawing/2014/main" id="{00000000-0008-0000-0200-00000807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0"/>
    <xdr:sp macro="" textlink="">
      <xdr:nvSpPr>
        <xdr:cNvPr id="1801" name="Text Box 6">
          <a:extLst>
            <a:ext uri="{FF2B5EF4-FFF2-40B4-BE49-F238E27FC236}">
              <a16:creationId xmlns:a16="http://schemas.microsoft.com/office/drawing/2014/main" id="{00000000-0008-0000-0200-000009070000}"/>
            </a:ext>
          </a:extLst>
        </xdr:cNvPr>
        <xdr:cNvSpPr txBox="1">
          <a:spLocks noChangeArrowheads="1"/>
        </xdr:cNvSpPr>
      </xdr:nvSpPr>
      <xdr:spPr bwMode="auto">
        <a:xfrm>
          <a:off x="105727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802" name="Text Box 6">
          <a:extLst>
            <a:ext uri="{FF2B5EF4-FFF2-40B4-BE49-F238E27FC236}">
              <a16:creationId xmlns:a16="http://schemas.microsoft.com/office/drawing/2014/main" id="{00000000-0008-0000-0200-00000A07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1803" name="Text Box 6">
          <a:extLst>
            <a:ext uri="{FF2B5EF4-FFF2-40B4-BE49-F238E27FC236}">
              <a16:creationId xmlns:a16="http://schemas.microsoft.com/office/drawing/2014/main" id="{00000000-0008-0000-0200-00000B070000}"/>
            </a:ext>
          </a:extLst>
        </xdr:cNvPr>
        <xdr:cNvSpPr txBox="1">
          <a:spLocks noChangeArrowheads="1"/>
        </xdr:cNvSpPr>
      </xdr:nvSpPr>
      <xdr:spPr bwMode="auto">
        <a:xfrm>
          <a:off x="105727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5400"/>
    <xdr:sp macro="" textlink="">
      <xdr:nvSpPr>
        <xdr:cNvPr id="1804" name="Text Box 6">
          <a:extLst>
            <a:ext uri="{FF2B5EF4-FFF2-40B4-BE49-F238E27FC236}">
              <a16:creationId xmlns:a16="http://schemas.microsoft.com/office/drawing/2014/main" id="{00000000-0008-0000-0200-00000C070000}"/>
            </a:ext>
          </a:extLst>
        </xdr:cNvPr>
        <xdr:cNvSpPr txBox="1">
          <a:spLocks noChangeArrowheads="1"/>
        </xdr:cNvSpPr>
      </xdr:nvSpPr>
      <xdr:spPr bwMode="auto">
        <a:xfrm>
          <a:off x="105727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1805" name="Text Box 6">
          <a:extLst>
            <a:ext uri="{FF2B5EF4-FFF2-40B4-BE49-F238E27FC236}">
              <a16:creationId xmlns:a16="http://schemas.microsoft.com/office/drawing/2014/main" id="{00000000-0008-0000-0200-00000D07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806" name="Text Box 6">
          <a:extLst>
            <a:ext uri="{FF2B5EF4-FFF2-40B4-BE49-F238E27FC236}">
              <a16:creationId xmlns:a16="http://schemas.microsoft.com/office/drawing/2014/main" id="{00000000-0008-0000-0200-00000E07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807" name="Text Box 6">
          <a:extLst>
            <a:ext uri="{FF2B5EF4-FFF2-40B4-BE49-F238E27FC236}">
              <a16:creationId xmlns:a16="http://schemas.microsoft.com/office/drawing/2014/main" id="{00000000-0008-0000-0200-00000F07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808" name="Text Box 5">
          <a:extLst>
            <a:ext uri="{FF2B5EF4-FFF2-40B4-BE49-F238E27FC236}">
              <a16:creationId xmlns:a16="http://schemas.microsoft.com/office/drawing/2014/main" id="{00000000-0008-0000-0200-00001007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809" name="Text Box 6">
          <a:extLst>
            <a:ext uri="{FF2B5EF4-FFF2-40B4-BE49-F238E27FC236}">
              <a16:creationId xmlns:a16="http://schemas.microsoft.com/office/drawing/2014/main" id="{00000000-0008-0000-0200-00001107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0"/>
    <xdr:sp macro="" textlink="">
      <xdr:nvSpPr>
        <xdr:cNvPr id="1810" name="Text Box 6">
          <a:extLst>
            <a:ext uri="{FF2B5EF4-FFF2-40B4-BE49-F238E27FC236}">
              <a16:creationId xmlns:a16="http://schemas.microsoft.com/office/drawing/2014/main" id="{00000000-0008-0000-0200-000012070000}"/>
            </a:ext>
          </a:extLst>
        </xdr:cNvPr>
        <xdr:cNvSpPr txBox="1">
          <a:spLocks noChangeArrowheads="1"/>
        </xdr:cNvSpPr>
      </xdr:nvSpPr>
      <xdr:spPr bwMode="auto">
        <a:xfrm>
          <a:off x="95440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811" name="Text Box 6">
          <a:extLst>
            <a:ext uri="{FF2B5EF4-FFF2-40B4-BE49-F238E27FC236}">
              <a16:creationId xmlns:a16="http://schemas.microsoft.com/office/drawing/2014/main" id="{00000000-0008-0000-0200-00001307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812" name="Text Box 6">
          <a:extLst>
            <a:ext uri="{FF2B5EF4-FFF2-40B4-BE49-F238E27FC236}">
              <a16:creationId xmlns:a16="http://schemas.microsoft.com/office/drawing/2014/main" id="{00000000-0008-0000-0200-00001407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813" name="Text Box 6">
          <a:extLst>
            <a:ext uri="{FF2B5EF4-FFF2-40B4-BE49-F238E27FC236}">
              <a16:creationId xmlns:a16="http://schemas.microsoft.com/office/drawing/2014/main" id="{00000000-0008-0000-0200-00001507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814" name="Text Box 6">
          <a:extLst>
            <a:ext uri="{FF2B5EF4-FFF2-40B4-BE49-F238E27FC236}">
              <a16:creationId xmlns:a16="http://schemas.microsoft.com/office/drawing/2014/main" id="{00000000-0008-0000-0200-00001607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815" name="Text Box 5">
          <a:extLst>
            <a:ext uri="{FF2B5EF4-FFF2-40B4-BE49-F238E27FC236}">
              <a16:creationId xmlns:a16="http://schemas.microsoft.com/office/drawing/2014/main" id="{00000000-0008-0000-0200-00001707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816" name="Text Box 6">
          <a:extLst>
            <a:ext uri="{FF2B5EF4-FFF2-40B4-BE49-F238E27FC236}">
              <a16:creationId xmlns:a16="http://schemas.microsoft.com/office/drawing/2014/main" id="{00000000-0008-0000-0200-00001807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1817" name="Text Box 6">
          <a:extLst>
            <a:ext uri="{FF2B5EF4-FFF2-40B4-BE49-F238E27FC236}">
              <a16:creationId xmlns:a16="http://schemas.microsoft.com/office/drawing/2014/main" id="{00000000-0008-0000-0200-00001907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818" name="Text Box 6">
          <a:extLst>
            <a:ext uri="{FF2B5EF4-FFF2-40B4-BE49-F238E27FC236}">
              <a16:creationId xmlns:a16="http://schemas.microsoft.com/office/drawing/2014/main" id="{00000000-0008-0000-0200-00001A07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819" name="Text Box 6">
          <a:extLst>
            <a:ext uri="{FF2B5EF4-FFF2-40B4-BE49-F238E27FC236}">
              <a16:creationId xmlns:a16="http://schemas.microsoft.com/office/drawing/2014/main" id="{00000000-0008-0000-0200-00001B07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820" name="Text Box 5">
          <a:extLst>
            <a:ext uri="{FF2B5EF4-FFF2-40B4-BE49-F238E27FC236}">
              <a16:creationId xmlns:a16="http://schemas.microsoft.com/office/drawing/2014/main" id="{00000000-0008-0000-0200-00001C07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821" name="Text Box 6">
          <a:extLst>
            <a:ext uri="{FF2B5EF4-FFF2-40B4-BE49-F238E27FC236}">
              <a16:creationId xmlns:a16="http://schemas.microsoft.com/office/drawing/2014/main" id="{00000000-0008-0000-0200-00001D07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822" name="Text Box 5">
          <a:extLst>
            <a:ext uri="{FF2B5EF4-FFF2-40B4-BE49-F238E27FC236}">
              <a16:creationId xmlns:a16="http://schemas.microsoft.com/office/drawing/2014/main" id="{00000000-0008-0000-0200-00001E07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823" name="Text Box 6">
          <a:extLst>
            <a:ext uri="{FF2B5EF4-FFF2-40B4-BE49-F238E27FC236}">
              <a16:creationId xmlns:a16="http://schemas.microsoft.com/office/drawing/2014/main" id="{00000000-0008-0000-0200-00001F07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824" name="Text Box 5">
          <a:extLst>
            <a:ext uri="{FF2B5EF4-FFF2-40B4-BE49-F238E27FC236}">
              <a16:creationId xmlns:a16="http://schemas.microsoft.com/office/drawing/2014/main" id="{00000000-0008-0000-0200-00002007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825" name="Text Box 6">
          <a:extLst>
            <a:ext uri="{FF2B5EF4-FFF2-40B4-BE49-F238E27FC236}">
              <a16:creationId xmlns:a16="http://schemas.microsoft.com/office/drawing/2014/main" id="{00000000-0008-0000-0200-00002107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826" name="Text Box 5">
          <a:extLst>
            <a:ext uri="{FF2B5EF4-FFF2-40B4-BE49-F238E27FC236}">
              <a16:creationId xmlns:a16="http://schemas.microsoft.com/office/drawing/2014/main" id="{00000000-0008-0000-0200-00002207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1827" name="Text Box 6">
          <a:extLst>
            <a:ext uri="{FF2B5EF4-FFF2-40B4-BE49-F238E27FC236}">
              <a16:creationId xmlns:a16="http://schemas.microsoft.com/office/drawing/2014/main" id="{00000000-0008-0000-0200-00002307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28" name="Text Box 6">
          <a:extLst>
            <a:ext uri="{FF2B5EF4-FFF2-40B4-BE49-F238E27FC236}">
              <a16:creationId xmlns:a16="http://schemas.microsoft.com/office/drawing/2014/main" id="{00000000-0008-0000-0200-000024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829" name="Text Box 6">
          <a:extLst>
            <a:ext uri="{FF2B5EF4-FFF2-40B4-BE49-F238E27FC236}">
              <a16:creationId xmlns:a16="http://schemas.microsoft.com/office/drawing/2014/main" id="{00000000-0008-0000-0200-00002507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30" name="Text Box 6">
          <a:extLst>
            <a:ext uri="{FF2B5EF4-FFF2-40B4-BE49-F238E27FC236}">
              <a16:creationId xmlns:a16="http://schemas.microsoft.com/office/drawing/2014/main" id="{00000000-0008-0000-0200-000026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31" name="Text Box 5">
          <a:extLst>
            <a:ext uri="{FF2B5EF4-FFF2-40B4-BE49-F238E27FC236}">
              <a16:creationId xmlns:a16="http://schemas.microsoft.com/office/drawing/2014/main" id="{00000000-0008-0000-0200-000027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32" name="Text Box 6">
          <a:extLst>
            <a:ext uri="{FF2B5EF4-FFF2-40B4-BE49-F238E27FC236}">
              <a16:creationId xmlns:a16="http://schemas.microsoft.com/office/drawing/2014/main" id="{00000000-0008-0000-0200-000028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33" name="Text Box 6">
          <a:extLst>
            <a:ext uri="{FF2B5EF4-FFF2-40B4-BE49-F238E27FC236}">
              <a16:creationId xmlns:a16="http://schemas.microsoft.com/office/drawing/2014/main" id="{00000000-0008-0000-0200-000029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34" name="Text Box 6">
          <a:extLst>
            <a:ext uri="{FF2B5EF4-FFF2-40B4-BE49-F238E27FC236}">
              <a16:creationId xmlns:a16="http://schemas.microsoft.com/office/drawing/2014/main" id="{00000000-0008-0000-0200-00002A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35" name="Text Box 5">
          <a:extLst>
            <a:ext uri="{FF2B5EF4-FFF2-40B4-BE49-F238E27FC236}">
              <a16:creationId xmlns:a16="http://schemas.microsoft.com/office/drawing/2014/main" id="{00000000-0008-0000-0200-00002B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36" name="Text Box 6">
          <a:extLst>
            <a:ext uri="{FF2B5EF4-FFF2-40B4-BE49-F238E27FC236}">
              <a16:creationId xmlns:a16="http://schemas.microsoft.com/office/drawing/2014/main" id="{00000000-0008-0000-0200-00002C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837" name="Text Box 6">
          <a:extLst>
            <a:ext uri="{FF2B5EF4-FFF2-40B4-BE49-F238E27FC236}">
              <a16:creationId xmlns:a16="http://schemas.microsoft.com/office/drawing/2014/main" id="{00000000-0008-0000-0200-00002D07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38" name="Text Box 5">
          <a:extLst>
            <a:ext uri="{FF2B5EF4-FFF2-40B4-BE49-F238E27FC236}">
              <a16:creationId xmlns:a16="http://schemas.microsoft.com/office/drawing/2014/main" id="{00000000-0008-0000-0200-00002E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39" name="Text Box 6">
          <a:extLst>
            <a:ext uri="{FF2B5EF4-FFF2-40B4-BE49-F238E27FC236}">
              <a16:creationId xmlns:a16="http://schemas.microsoft.com/office/drawing/2014/main" id="{00000000-0008-0000-0200-00002F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840" name="Text Box 6">
          <a:extLst>
            <a:ext uri="{FF2B5EF4-FFF2-40B4-BE49-F238E27FC236}">
              <a16:creationId xmlns:a16="http://schemas.microsoft.com/office/drawing/2014/main" id="{00000000-0008-0000-0200-00003007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841" name="Text Box 6">
          <a:extLst>
            <a:ext uri="{FF2B5EF4-FFF2-40B4-BE49-F238E27FC236}">
              <a16:creationId xmlns:a16="http://schemas.microsoft.com/office/drawing/2014/main" id="{00000000-0008-0000-0200-00003107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842" name="Text Box 6">
          <a:extLst>
            <a:ext uri="{FF2B5EF4-FFF2-40B4-BE49-F238E27FC236}">
              <a16:creationId xmlns:a16="http://schemas.microsoft.com/office/drawing/2014/main" id="{00000000-0008-0000-0200-00003207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843" name="Text Box 6">
          <a:extLst>
            <a:ext uri="{FF2B5EF4-FFF2-40B4-BE49-F238E27FC236}">
              <a16:creationId xmlns:a16="http://schemas.microsoft.com/office/drawing/2014/main" id="{00000000-0008-0000-0200-00003307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844" name="Text Box 6">
          <a:extLst>
            <a:ext uri="{FF2B5EF4-FFF2-40B4-BE49-F238E27FC236}">
              <a16:creationId xmlns:a16="http://schemas.microsoft.com/office/drawing/2014/main" id="{00000000-0008-0000-0200-00003407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45" name="Text Box 5">
          <a:extLst>
            <a:ext uri="{FF2B5EF4-FFF2-40B4-BE49-F238E27FC236}">
              <a16:creationId xmlns:a16="http://schemas.microsoft.com/office/drawing/2014/main" id="{00000000-0008-0000-0200-000035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46" name="Text Box 5">
          <a:extLst>
            <a:ext uri="{FF2B5EF4-FFF2-40B4-BE49-F238E27FC236}">
              <a16:creationId xmlns:a16="http://schemas.microsoft.com/office/drawing/2014/main" id="{00000000-0008-0000-0200-000036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47" name="Text Box 6">
          <a:extLst>
            <a:ext uri="{FF2B5EF4-FFF2-40B4-BE49-F238E27FC236}">
              <a16:creationId xmlns:a16="http://schemas.microsoft.com/office/drawing/2014/main" id="{00000000-0008-0000-0200-000037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848" name="Text Box 6">
          <a:extLst>
            <a:ext uri="{FF2B5EF4-FFF2-40B4-BE49-F238E27FC236}">
              <a16:creationId xmlns:a16="http://schemas.microsoft.com/office/drawing/2014/main" id="{00000000-0008-0000-0200-00003807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49" name="Text Box 6">
          <a:extLst>
            <a:ext uri="{FF2B5EF4-FFF2-40B4-BE49-F238E27FC236}">
              <a16:creationId xmlns:a16="http://schemas.microsoft.com/office/drawing/2014/main" id="{00000000-0008-0000-0200-000039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1850" name="Text Box 6">
          <a:extLst>
            <a:ext uri="{FF2B5EF4-FFF2-40B4-BE49-F238E27FC236}">
              <a16:creationId xmlns:a16="http://schemas.microsoft.com/office/drawing/2014/main" id="{00000000-0008-0000-0200-00003A07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51" name="Text Box 6">
          <a:extLst>
            <a:ext uri="{FF2B5EF4-FFF2-40B4-BE49-F238E27FC236}">
              <a16:creationId xmlns:a16="http://schemas.microsoft.com/office/drawing/2014/main" id="{00000000-0008-0000-0200-00003B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52" name="Text Box 5">
          <a:extLst>
            <a:ext uri="{FF2B5EF4-FFF2-40B4-BE49-F238E27FC236}">
              <a16:creationId xmlns:a16="http://schemas.microsoft.com/office/drawing/2014/main" id="{00000000-0008-0000-0200-00003C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53" name="Text Box 6">
          <a:extLst>
            <a:ext uri="{FF2B5EF4-FFF2-40B4-BE49-F238E27FC236}">
              <a16:creationId xmlns:a16="http://schemas.microsoft.com/office/drawing/2014/main" id="{00000000-0008-0000-0200-00003D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54" name="Text Box 6">
          <a:extLst>
            <a:ext uri="{FF2B5EF4-FFF2-40B4-BE49-F238E27FC236}">
              <a16:creationId xmlns:a16="http://schemas.microsoft.com/office/drawing/2014/main" id="{00000000-0008-0000-0200-00003E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1855" name="Text Box 5">
          <a:extLst>
            <a:ext uri="{FF2B5EF4-FFF2-40B4-BE49-F238E27FC236}">
              <a16:creationId xmlns:a16="http://schemas.microsoft.com/office/drawing/2014/main" id="{00000000-0008-0000-0200-00003F07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1856" name="Text Box 6">
          <a:extLst>
            <a:ext uri="{FF2B5EF4-FFF2-40B4-BE49-F238E27FC236}">
              <a16:creationId xmlns:a16="http://schemas.microsoft.com/office/drawing/2014/main" id="{00000000-0008-0000-0200-000040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57" name="Text Box 5">
          <a:extLst>
            <a:ext uri="{FF2B5EF4-FFF2-40B4-BE49-F238E27FC236}">
              <a16:creationId xmlns:a16="http://schemas.microsoft.com/office/drawing/2014/main" id="{00000000-0008-0000-0200-000041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190500"/>
    <xdr:sp macro="" textlink="">
      <xdr:nvSpPr>
        <xdr:cNvPr id="1858" name="Text Box 6">
          <a:extLst>
            <a:ext uri="{FF2B5EF4-FFF2-40B4-BE49-F238E27FC236}">
              <a16:creationId xmlns:a16="http://schemas.microsoft.com/office/drawing/2014/main" id="{00000000-0008-0000-0200-000042070000}"/>
            </a:ext>
          </a:extLst>
        </xdr:cNvPr>
        <xdr:cNvSpPr txBox="1">
          <a:spLocks noChangeArrowheads="1"/>
        </xdr:cNvSpPr>
      </xdr:nvSpPr>
      <xdr:spPr bwMode="auto">
        <a:xfrm>
          <a:off x="95440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859" name="Text Box 6">
          <a:extLst>
            <a:ext uri="{FF2B5EF4-FFF2-40B4-BE49-F238E27FC236}">
              <a16:creationId xmlns:a16="http://schemas.microsoft.com/office/drawing/2014/main" id="{00000000-0008-0000-0200-000043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60" name="Text Box 6">
          <a:extLst>
            <a:ext uri="{FF2B5EF4-FFF2-40B4-BE49-F238E27FC236}">
              <a16:creationId xmlns:a16="http://schemas.microsoft.com/office/drawing/2014/main" id="{00000000-0008-0000-0200-000044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61" name="Text Box 6">
          <a:extLst>
            <a:ext uri="{FF2B5EF4-FFF2-40B4-BE49-F238E27FC236}">
              <a16:creationId xmlns:a16="http://schemas.microsoft.com/office/drawing/2014/main" id="{00000000-0008-0000-0200-000045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62" name="Text Box 6">
          <a:extLst>
            <a:ext uri="{FF2B5EF4-FFF2-40B4-BE49-F238E27FC236}">
              <a16:creationId xmlns:a16="http://schemas.microsoft.com/office/drawing/2014/main" id="{00000000-0008-0000-0200-000046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63" name="Text Box 6">
          <a:extLst>
            <a:ext uri="{FF2B5EF4-FFF2-40B4-BE49-F238E27FC236}">
              <a16:creationId xmlns:a16="http://schemas.microsoft.com/office/drawing/2014/main" id="{00000000-0008-0000-0200-000047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864" name="Text Box 6">
          <a:extLst>
            <a:ext uri="{FF2B5EF4-FFF2-40B4-BE49-F238E27FC236}">
              <a16:creationId xmlns:a16="http://schemas.microsoft.com/office/drawing/2014/main" id="{00000000-0008-0000-0200-000048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865" name="Text Box 6">
          <a:extLst>
            <a:ext uri="{FF2B5EF4-FFF2-40B4-BE49-F238E27FC236}">
              <a16:creationId xmlns:a16="http://schemas.microsoft.com/office/drawing/2014/main" id="{00000000-0008-0000-0200-000049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66" name="Text Box 6">
          <a:extLst>
            <a:ext uri="{FF2B5EF4-FFF2-40B4-BE49-F238E27FC236}">
              <a16:creationId xmlns:a16="http://schemas.microsoft.com/office/drawing/2014/main" id="{00000000-0008-0000-0200-00004A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67" name="Text Box 6">
          <a:extLst>
            <a:ext uri="{FF2B5EF4-FFF2-40B4-BE49-F238E27FC236}">
              <a16:creationId xmlns:a16="http://schemas.microsoft.com/office/drawing/2014/main" id="{00000000-0008-0000-0200-00004B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68" name="Text Box 6">
          <a:extLst>
            <a:ext uri="{FF2B5EF4-FFF2-40B4-BE49-F238E27FC236}">
              <a16:creationId xmlns:a16="http://schemas.microsoft.com/office/drawing/2014/main" id="{00000000-0008-0000-0200-00004C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869" name="Text Box 6">
          <a:extLst>
            <a:ext uri="{FF2B5EF4-FFF2-40B4-BE49-F238E27FC236}">
              <a16:creationId xmlns:a16="http://schemas.microsoft.com/office/drawing/2014/main" id="{00000000-0008-0000-0200-00004D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70" name="Text Box 6">
          <a:extLst>
            <a:ext uri="{FF2B5EF4-FFF2-40B4-BE49-F238E27FC236}">
              <a16:creationId xmlns:a16="http://schemas.microsoft.com/office/drawing/2014/main" id="{00000000-0008-0000-0200-00004E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71" name="Text Box 6">
          <a:extLst>
            <a:ext uri="{FF2B5EF4-FFF2-40B4-BE49-F238E27FC236}">
              <a16:creationId xmlns:a16="http://schemas.microsoft.com/office/drawing/2014/main" id="{00000000-0008-0000-0200-00004F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872" name="Text Box 6">
          <a:extLst>
            <a:ext uri="{FF2B5EF4-FFF2-40B4-BE49-F238E27FC236}">
              <a16:creationId xmlns:a16="http://schemas.microsoft.com/office/drawing/2014/main" id="{00000000-0008-0000-0200-000050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73" name="Text Box 6">
          <a:extLst>
            <a:ext uri="{FF2B5EF4-FFF2-40B4-BE49-F238E27FC236}">
              <a16:creationId xmlns:a16="http://schemas.microsoft.com/office/drawing/2014/main" id="{00000000-0008-0000-0200-000051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190500"/>
    <xdr:sp macro="" textlink="">
      <xdr:nvSpPr>
        <xdr:cNvPr id="1874" name="Text Box 6">
          <a:extLst>
            <a:ext uri="{FF2B5EF4-FFF2-40B4-BE49-F238E27FC236}">
              <a16:creationId xmlns:a16="http://schemas.microsoft.com/office/drawing/2014/main" id="{00000000-0008-0000-0200-000052070000}"/>
            </a:ext>
          </a:extLst>
        </xdr:cNvPr>
        <xdr:cNvSpPr txBox="1">
          <a:spLocks noChangeArrowheads="1"/>
        </xdr:cNvSpPr>
      </xdr:nvSpPr>
      <xdr:spPr bwMode="auto">
        <a:xfrm>
          <a:off x="85153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1875" name="Text Box 6">
          <a:extLst>
            <a:ext uri="{FF2B5EF4-FFF2-40B4-BE49-F238E27FC236}">
              <a16:creationId xmlns:a16="http://schemas.microsoft.com/office/drawing/2014/main" id="{00000000-0008-0000-0200-00005307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1876" name="Text Box 5">
          <a:extLst>
            <a:ext uri="{FF2B5EF4-FFF2-40B4-BE49-F238E27FC236}">
              <a16:creationId xmlns:a16="http://schemas.microsoft.com/office/drawing/2014/main" id="{00000000-0008-0000-0200-00005407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1877" name="Text Box 6">
          <a:extLst>
            <a:ext uri="{FF2B5EF4-FFF2-40B4-BE49-F238E27FC236}">
              <a16:creationId xmlns:a16="http://schemas.microsoft.com/office/drawing/2014/main" id="{00000000-0008-0000-0200-00005507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878" name="Text Box 6">
          <a:extLst>
            <a:ext uri="{FF2B5EF4-FFF2-40B4-BE49-F238E27FC236}">
              <a16:creationId xmlns:a16="http://schemas.microsoft.com/office/drawing/2014/main" id="{00000000-0008-0000-0200-000056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79" name="Text Box 6">
          <a:extLst>
            <a:ext uri="{FF2B5EF4-FFF2-40B4-BE49-F238E27FC236}">
              <a16:creationId xmlns:a16="http://schemas.microsoft.com/office/drawing/2014/main" id="{00000000-0008-0000-0200-000057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80" name="Text Box 5">
          <a:extLst>
            <a:ext uri="{FF2B5EF4-FFF2-40B4-BE49-F238E27FC236}">
              <a16:creationId xmlns:a16="http://schemas.microsoft.com/office/drawing/2014/main" id="{00000000-0008-0000-0200-000058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1881" name="Text Box 5">
          <a:extLst>
            <a:ext uri="{FF2B5EF4-FFF2-40B4-BE49-F238E27FC236}">
              <a16:creationId xmlns:a16="http://schemas.microsoft.com/office/drawing/2014/main" id="{00000000-0008-0000-0200-00005907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1882" name="Text Box 6">
          <a:extLst>
            <a:ext uri="{FF2B5EF4-FFF2-40B4-BE49-F238E27FC236}">
              <a16:creationId xmlns:a16="http://schemas.microsoft.com/office/drawing/2014/main" id="{00000000-0008-0000-0200-00005A07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83" name="Text Box 6">
          <a:extLst>
            <a:ext uri="{FF2B5EF4-FFF2-40B4-BE49-F238E27FC236}">
              <a16:creationId xmlns:a16="http://schemas.microsoft.com/office/drawing/2014/main" id="{00000000-0008-0000-0200-00005B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884" name="Text Box 6">
          <a:extLst>
            <a:ext uri="{FF2B5EF4-FFF2-40B4-BE49-F238E27FC236}">
              <a16:creationId xmlns:a16="http://schemas.microsoft.com/office/drawing/2014/main" id="{00000000-0008-0000-0200-00005C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85" name="Text Box 5">
          <a:extLst>
            <a:ext uri="{FF2B5EF4-FFF2-40B4-BE49-F238E27FC236}">
              <a16:creationId xmlns:a16="http://schemas.microsoft.com/office/drawing/2014/main" id="{00000000-0008-0000-0200-00005D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86" name="Text Box 6">
          <a:extLst>
            <a:ext uri="{FF2B5EF4-FFF2-40B4-BE49-F238E27FC236}">
              <a16:creationId xmlns:a16="http://schemas.microsoft.com/office/drawing/2014/main" id="{00000000-0008-0000-0200-00005E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87" name="Text Box 6">
          <a:extLst>
            <a:ext uri="{FF2B5EF4-FFF2-40B4-BE49-F238E27FC236}">
              <a16:creationId xmlns:a16="http://schemas.microsoft.com/office/drawing/2014/main" id="{00000000-0008-0000-0200-00005F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1888" name="Text Box 5">
          <a:extLst>
            <a:ext uri="{FF2B5EF4-FFF2-40B4-BE49-F238E27FC236}">
              <a16:creationId xmlns:a16="http://schemas.microsoft.com/office/drawing/2014/main" id="{00000000-0008-0000-0200-00006007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1889" name="Text Box 6">
          <a:extLst>
            <a:ext uri="{FF2B5EF4-FFF2-40B4-BE49-F238E27FC236}">
              <a16:creationId xmlns:a16="http://schemas.microsoft.com/office/drawing/2014/main" id="{00000000-0008-0000-0200-00006107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1890" name="Text Box 5">
          <a:extLst>
            <a:ext uri="{FF2B5EF4-FFF2-40B4-BE49-F238E27FC236}">
              <a16:creationId xmlns:a16="http://schemas.microsoft.com/office/drawing/2014/main" id="{00000000-0008-0000-0200-00006207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1891" name="Text Box 6">
          <a:extLst>
            <a:ext uri="{FF2B5EF4-FFF2-40B4-BE49-F238E27FC236}">
              <a16:creationId xmlns:a16="http://schemas.microsoft.com/office/drawing/2014/main" id="{00000000-0008-0000-0200-00006307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892" name="Text Box 6">
          <a:extLst>
            <a:ext uri="{FF2B5EF4-FFF2-40B4-BE49-F238E27FC236}">
              <a16:creationId xmlns:a16="http://schemas.microsoft.com/office/drawing/2014/main" id="{00000000-0008-0000-0200-000064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893" name="Text Box 6">
          <a:extLst>
            <a:ext uri="{FF2B5EF4-FFF2-40B4-BE49-F238E27FC236}">
              <a16:creationId xmlns:a16="http://schemas.microsoft.com/office/drawing/2014/main" id="{00000000-0008-0000-0200-000065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894" name="Text Box 6">
          <a:extLst>
            <a:ext uri="{FF2B5EF4-FFF2-40B4-BE49-F238E27FC236}">
              <a16:creationId xmlns:a16="http://schemas.microsoft.com/office/drawing/2014/main" id="{00000000-0008-0000-0200-000066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95" name="Text Box 6">
          <a:extLst>
            <a:ext uri="{FF2B5EF4-FFF2-40B4-BE49-F238E27FC236}">
              <a16:creationId xmlns:a16="http://schemas.microsoft.com/office/drawing/2014/main" id="{00000000-0008-0000-0200-000067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896" name="Text Box 6">
          <a:extLst>
            <a:ext uri="{FF2B5EF4-FFF2-40B4-BE49-F238E27FC236}">
              <a16:creationId xmlns:a16="http://schemas.microsoft.com/office/drawing/2014/main" id="{00000000-0008-0000-0200-000068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97" name="Text Box 6">
          <a:extLst>
            <a:ext uri="{FF2B5EF4-FFF2-40B4-BE49-F238E27FC236}">
              <a16:creationId xmlns:a16="http://schemas.microsoft.com/office/drawing/2014/main" id="{00000000-0008-0000-0200-000069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98" name="Text Box 5">
          <a:extLst>
            <a:ext uri="{FF2B5EF4-FFF2-40B4-BE49-F238E27FC236}">
              <a16:creationId xmlns:a16="http://schemas.microsoft.com/office/drawing/2014/main" id="{00000000-0008-0000-0200-00006A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899" name="Text Box 6">
          <a:extLst>
            <a:ext uri="{FF2B5EF4-FFF2-40B4-BE49-F238E27FC236}">
              <a16:creationId xmlns:a16="http://schemas.microsoft.com/office/drawing/2014/main" id="{00000000-0008-0000-0200-00006B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00" name="Text Box 6">
          <a:extLst>
            <a:ext uri="{FF2B5EF4-FFF2-40B4-BE49-F238E27FC236}">
              <a16:creationId xmlns:a16="http://schemas.microsoft.com/office/drawing/2014/main" id="{00000000-0008-0000-0200-00006C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01" name="Text Box 6">
          <a:extLst>
            <a:ext uri="{FF2B5EF4-FFF2-40B4-BE49-F238E27FC236}">
              <a16:creationId xmlns:a16="http://schemas.microsoft.com/office/drawing/2014/main" id="{00000000-0008-0000-0200-00006D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02" name="Text Box 6">
          <a:extLst>
            <a:ext uri="{FF2B5EF4-FFF2-40B4-BE49-F238E27FC236}">
              <a16:creationId xmlns:a16="http://schemas.microsoft.com/office/drawing/2014/main" id="{00000000-0008-0000-0200-00006E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03" name="Text Box 6">
          <a:extLst>
            <a:ext uri="{FF2B5EF4-FFF2-40B4-BE49-F238E27FC236}">
              <a16:creationId xmlns:a16="http://schemas.microsoft.com/office/drawing/2014/main" id="{00000000-0008-0000-0200-00006F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04" name="Text Box 5">
          <a:extLst>
            <a:ext uri="{FF2B5EF4-FFF2-40B4-BE49-F238E27FC236}">
              <a16:creationId xmlns:a16="http://schemas.microsoft.com/office/drawing/2014/main" id="{00000000-0008-0000-0200-000070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05" name="Text Box 6">
          <a:extLst>
            <a:ext uri="{FF2B5EF4-FFF2-40B4-BE49-F238E27FC236}">
              <a16:creationId xmlns:a16="http://schemas.microsoft.com/office/drawing/2014/main" id="{00000000-0008-0000-0200-000071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06" name="Text Box 5">
          <a:extLst>
            <a:ext uri="{FF2B5EF4-FFF2-40B4-BE49-F238E27FC236}">
              <a16:creationId xmlns:a16="http://schemas.microsoft.com/office/drawing/2014/main" id="{00000000-0008-0000-0200-000072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07" name="Text Box 6">
          <a:extLst>
            <a:ext uri="{FF2B5EF4-FFF2-40B4-BE49-F238E27FC236}">
              <a16:creationId xmlns:a16="http://schemas.microsoft.com/office/drawing/2014/main" id="{00000000-0008-0000-0200-000073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08" name="Text Box 6">
          <a:extLst>
            <a:ext uri="{FF2B5EF4-FFF2-40B4-BE49-F238E27FC236}">
              <a16:creationId xmlns:a16="http://schemas.microsoft.com/office/drawing/2014/main" id="{00000000-0008-0000-0200-000074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1909" name="Text Box 6">
          <a:extLst>
            <a:ext uri="{FF2B5EF4-FFF2-40B4-BE49-F238E27FC236}">
              <a16:creationId xmlns:a16="http://schemas.microsoft.com/office/drawing/2014/main" id="{00000000-0008-0000-0200-000075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190500"/>
    <xdr:sp macro="" textlink="">
      <xdr:nvSpPr>
        <xdr:cNvPr id="1910" name="Text Box 6">
          <a:extLst>
            <a:ext uri="{FF2B5EF4-FFF2-40B4-BE49-F238E27FC236}">
              <a16:creationId xmlns:a16="http://schemas.microsoft.com/office/drawing/2014/main" id="{00000000-0008-0000-0200-000076070000}"/>
            </a:ext>
          </a:extLst>
        </xdr:cNvPr>
        <xdr:cNvSpPr txBox="1">
          <a:spLocks noChangeArrowheads="1"/>
        </xdr:cNvSpPr>
      </xdr:nvSpPr>
      <xdr:spPr bwMode="auto">
        <a:xfrm>
          <a:off x="95440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1911" name="Text Box 6">
          <a:extLst>
            <a:ext uri="{FF2B5EF4-FFF2-40B4-BE49-F238E27FC236}">
              <a16:creationId xmlns:a16="http://schemas.microsoft.com/office/drawing/2014/main" id="{00000000-0008-0000-0200-000077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0"/>
    <xdr:sp macro="" textlink="">
      <xdr:nvSpPr>
        <xdr:cNvPr id="1912" name="Text Box 6">
          <a:extLst>
            <a:ext uri="{FF2B5EF4-FFF2-40B4-BE49-F238E27FC236}">
              <a16:creationId xmlns:a16="http://schemas.microsoft.com/office/drawing/2014/main" id="{00000000-0008-0000-0200-000078070000}"/>
            </a:ext>
          </a:extLst>
        </xdr:cNvPr>
        <xdr:cNvSpPr txBox="1">
          <a:spLocks noChangeArrowheads="1"/>
        </xdr:cNvSpPr>
      </xdr:nvSpPr>
      <xdr:spPr bwMode="auto">
        <a:xfrm>
          <a:off x="9544050" y="65246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190500"/>
    <xdr:sp macro="" textlink="">
      <xdr:nvSpPr>
        <xdr:cNvPr id="1913" name="Text Box 6">
          <a:extLst>
            <a:ext uri="{FF2B5EF4-FFF2-40B4-BE49-F238E27FC236}">
              <a16:creationId xmlns:a16="http://schemas.microsoft.com/office/drawing/2014/main" id="{00000000-0008-0000-0200-000079070000}"/>
            </a:ext>
          </a:extLst>
        </xdr:cNvPr>
        <xdr:cNvSpPr txBox="1">
          <a:spLocks noChangeArrowheads="1"/>
        </xdr:cNvSpPr>
      </xdr:nvSpPr>
      <xdr:spPr bwMode="auto">
        <a:xfrm>
          <a:off x="95440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5400"/>
    <xdr:sp macro="" textlink="">
      <xdr:nvSpPr>
        <xdr:cNvPr id="1914" name="Text Box 6">
          <a:extLst>
            <a:ext uri="{FF2B5EF4-FFF2-40B4-BE49-F238E27FC236}">
              <a16:creationId xmlns:a16="http://schemas.microsoft.com/office/drawing/2014/main" id="{00000000-0008-0000-0200-00007A070000}"/>
            </a:ext>
          </a:extLst>
        </xdr:cNvPr>
        <xdr:cNvSpPr txBox="1">
          <a:spLocks noChangeArrowheads="1"/>
        </xdr:cNvSpPr>
      </xdr:nvSpPr>
      <xdr:spPr bwMode="auto">
        <a:xfrm>
          <a:off x="95440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1915" name="Text Box 6">
          <a:extLst>
            <a:ext uri="{FF2B5EF4-FFF2-40B4-BE49-F238E27FC236}">
              <a16:creationId xmlns:a16="http://schemas.microsoft.com/office/drawing/2014/main" id="{00000000-0008-0000-0200-00007B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1916" name="Text Box 6">
          <a:extLst>
            <a:ext uri="{FF2B5EF4-FFF2-40B4-BE49-F238E27FC236}">
              <a16:creationId xmlns:a16="http://schemas.microsoft.com/office/drawing/2014/main" id="{00000000-0008-0000-0200-00007C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190500"/>
    <xdr:sp macro="" textlink="">
      <xdr:nvSpPr>
        <xdr:cNvPr id="1917" name="Text Box 6">
          <a:extLst>
            <a:ext uri="{FF2B5EF4-FFF2-40B4-BE49-F238E27FC236}">
              <a16:creationId xmlns:a16="http://schemas.microsoft.com/office/drawing/2014/main" id="{00000000-0008-0000-0200-00007D070000}"/>
            </a:ext>
          </a:extLst>
        </xdr:cNvPr>
        <xdr:cNvSpPr txBox="1">
          <a:spLocks noChangeArrowheads="1"/>
        </xdr:cNvSpPr>
      </xdr:nvSpPr>
      <xdr:spPr bwMode="auto">
        <a:xfrm>
          <a:off x="95440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18" name="Text Box 6">
          <a:extLst>
            <a:ext uri="{FF2B5EF4-FFF2-40B4-BE49-F238E27FC236}">
              <a16:creationId xmlns:a16="http://schemas.microsoft.com/office/drawing/2014/main" id="{00000000-0008-0000-0200-00007E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19" name="Text Box 6">
          <a:extLst>
            <a:ext uri="{FF2B5EF4-FFF2-40B4-BE49-F238E27FC236}">
              <a16:creationId xmlns:a16="http://schemas.microsoft.com/office/drawing/2014/main" id="{00000000-0008-0000-0200-00007F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1920" name="Text Box 6">
          <a:extLst>
            <a:ext uri="{FF2B5EF4-FFF2-40B4-BE49-F238E27FC236}">
              <a16:creationId xmlns:a16="http://schemas.microsoft.com/office/drawing/2014/main" id="{00000000-0008-0000-0200-000080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5400"/>
    <xdr:sp macro="" textlink="">
      <xdr:nvSpPr>
        <xdr:cNvPr id="1921" name="Text Box 6">
          <a:extLst>
            <a:ext uri="{FF2B5EF4-FFF2-40B4-BE49-F238E27FC236}">
              <a16:creationId xmlns:a16="http://schemas.microsoft.com/office/drawing/2014/main" id="{00000000-0008-0000-0200-000081070000}"/>
            </a:ext>
          </a:extLst>
        </xdr:cNvPr>
        <xdr:cNvSpPr txBox="1">
          <a:spLocks noChangeArrowheads="1"/>
        </xdr:cNvSpPr>
      </xdr:nvSpPr>
      <xdr:spPr bwMode="auto">
        <a:xfrm>
          <a:off x="95440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22" name="Text Box 6">
          <a:extLst>
            <a:ext uri="{FF2B5EF4-FFF2-40B4-BE49-F238E27FC236}">
              <a16:creationId xmlns:a16="http://schemas.microsoft.com/office/drawing/2014/main" id="{00000000-0008-0000-0200-000082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1923" name="Text Box 6">
          <a:extLst>
            <a:ext uri="{FF2B5EF4-FFF2-40B4-BE49-F238E27FC236}">
              <a16:creationId xmlns:a16="http://schemas.microsoft.com/office/drawing/2014/main" id="{00000000-0008-0000-0200-000083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24" name="Text Box 6">
          <a:extLst>
            <a:ext uri="{FF2B5EF4-FFF2-40B4-BE49-F238E27FC236}">
              <a16:creationId xmlns:a16="http://schemas.microsoft.com/office/drawing/2014/main" id="{00000000-0008-0000-0200-000084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25" name="Text Box 5">
          <a:extLst>
            <a:ext uri="{FF2B5EF4-FFF2-40B4-BE49-F238E27FC236}">
              <a16:creationId xmlns:a16="http://schemas.microsoft.com/office/drawing/2014/main" id="{00000000-0008-0000-0200-000085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26" name="Text Box 5">
          <a:extLst>
            <a:ext uri="{FF2B5EF4-FFF2-40B4-BE49-F238E27FC236}">
              <a16:creationId xmlns:a16="http://schemas.microsoft.com/office/drawing/2014/main" id="{00000000-0008-0000-0200-000086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27" name="Text Box 6">
          <a:extLst>
            <a:ext uri="{FF2B5EF4-FFF2-40B4-BE49-F238E27FC236}">
              <a16:creationId xmlns:a16="http://schemas.microsoft.com/office/drawing/2014/main" id="{00000000-0008-0000-0200-000087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28" name="Text Box 5">
          <a:extLst>
            <a:ext uri="{FF2B5EF4-FFF2-40B4-BE49-F238E27FC236}">
              <a16:creationId xmlns:a16="http://schemas.microsoft.com/office/drawing/2014/main" id="{00000000-0008-0000-0200-000088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29" name="Text Box 6">
          <a:extLst>
            <a:ext uri="{FF2B5EF4-FFF2-40B4-BE49-F238E27FC236}">
              <a16:creationId xmlns:a16="http://schemas.microsoft.com/office/drawing/2014/main" id="{00000000-0008-0000-0200-000089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30" name="Text Box 6">
          <a:extLst>
            <a:ext uri="{FF2B5EF4-FFF2-40B4-BE49-F238E27FC236}">
              <a16:creationId xmlns:a16="http://schemas.microsoft.com/office/drawing/2014/main" id="{00000000-0008-0000-0200-00008A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31" name="Text Box 6">
          <a:extLst>
            <a:ext uri="{FF2B5EF4-FFF2-40B4-BE49-F238E27FC236}">
              <a16:creationId xmlns:a16="http://schemas.microsoft.com/office/drawing/2014/main" id="{00000000-0008-0000-0200-00008B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32" name="Text Box 6">
          <a:extLst>
            <a:ext uri="{FF2B5EF4-FFF2-40B4-BE49-F238E27FC236}">
              <a16:creationId xmlns:a16="http://schemas.microsoft.com/office/drawing/2014/main" id="{00000000-0008-0000-0200-00008C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33" name="Text Box 6">
          <a:extLst>
            <a:ext uri="{FF2B5EF4-FFF2-40B4-BE49-F238E27FC236}">
              <a16:creationId xmlns:a16="http://schemas.microsoft.com/office/drawing/2014/main" id="{00000000-0008-0000-0200-00008D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34" name="Text Box 6">
          <a:extLst>
            <a:ext uri="{FF2B5EF4-FFF2-40B4-BE49-F238E27FC236}">
              <a16:creationId xmlns:a16="http://schemas.microsoft.com/office/drawing/2014/main" id="{00000000-0008-0000-0200-00008E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35" name="Text Box 6">
          <a:extLst>
            <a:ext uri="{FF2B5EF4-FFF2-40B4-BE49-F238E27FC236}">
              <a16:creationId xmlns:a16="http://schemas.microsoft.com/office/drawing/2014/main" id="{00000000-0008-0000-0200-00008F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36" name="Text Box 6">
          <a:extLst>
            <a:ext uri="{FF2B5EF4-FFF2-40B4-BE49-F238E27FC236}">
              <a16:creationId xmlns:a16="http://schemas.microsoft.com/office/drawing/2014/main" id="{00000000-0008-0000-0200-000090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37" name="Text Box 6">
          <a:extLst>
            <a:ext uri="{FF2B5EF4-FFF2-40B4-BE49-F238E27FC236}">
              <a16:creationId xmlns:a16="http://schemas.microsoft.com/office/drawing/2014/main" id="{00000000-0008-0000-0200-000091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38" name="Text Box 6">
          <a:extLst>
            <a:ext uri="{FF2B5EF4-FFF2-40B4-BE49-F238E27FC236}">
              <a16:creationId xmlns:a16="http://schemas.microsoft.com/office/drawing/2014/main" id="{00000000-0008-0000-0200-000092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39" name="Text Box 5">
          <a:extLst>
            <a:ext uri="{FF2B5EF4-FFF2-40B4-BE49-F238E27FC236}">
              <a16:creationId xmlns:a16="http://schemas.microsoft.com/office/drawing/2014/main" id="{00000000-0008-0000-0200-000093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40" name="Text Box 6">
          <a:extLst>
            <a:ext uri="{FF2B5EF4-FFF2-40B4-BE49-F238E27FC236}">
              <a16:creationId xmlns:a16="http://schemas.microsoft.com/office/drawing/2014/main" id="{00000000-0008-0000-0200-000094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41" name="Text Box 5">
          <a:extLst>
            <a:ext uri="{FF2B5EF4-FFF2-40B4-BE49-F238E27FC236}">
              <a16:creationId xmlns:a16="http://schemas.microsoft.com/office/drawing/2014/main" id="{00000000-0008-0000-0200-000095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42" name="Text Box 6">
          <a:extLst>
            <a:ext uri="{FF2B5EF4-FFF2-40B4-BE49-F238E27FC236}">
              <a16:creationId xmlns:a16="http://schemas.microsoft.com/office/drawing/2014/main" id="{00000000-0008-0000-0200-000096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43" name="Text Box 6">
          <a:extLst>
            <a:ext uri="{FF2B5EF4-FFF2-40B4-BE49-F238E27FC236}">
              <a16:creationId xmlns:a16="http://schemas.microsoft.com/office/drawing/2014/main" id="{00000000-0008-0000-0200-000097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44" name="Text Box 6">
          <a:extLst>
            <a:ext uri="{FF2B5EF4-FFF2-40B4-BE49-F238E27FC236}">
              <a16:creationId xmlns:a16="http://schemas.microsoft.com/office/drawing/2014/main" id="{00000000-0008-0000-0200-000098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45" name="Text Box 6">
          <a:extLst>
            <a:ext uri="{FF2B5EF4-FFF2-40B4-BE49-F238E27FC236}">
              <a16:creationId xmlns:a16="http://schemas.microsoft.com/office/drawing/2014/main" id="{00000000-0008-0000-0200-000099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46" name="Text Box 6">
          <a:extLst>
            <a:ext uri="{FF2B5EF4-FFF2-40B4-BE49-F238E27FC236}">
              <a16:creationId xmlns:a16="http://schemas.microsoft.com/office/drawing/2014/main" id="{00000000-0008-0000-0200-00009A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47" name="Text Box 5">
          <a:extLst>
            <a:ext uri="{FF2B5EF4-FFF2-40B4-BE49-F238E27FC236}">
              <a16:creationId xmlns:a16="http://schemas.microsoft.com/office/drawing/2014/main" id="{00000000-0008-0000-0200-00009B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48" name="Text Box 6">
          <a:extLst>
            <a:ext uri="{FF2B5EF4-FFF2-40B4-BE49-F238E27FC236}">
              <a16:creationId xmlns:a16="http://schemas.microsoft.com/office/drawing/2014/main" id="{00000000-0008-0000-0200-00009C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49" name="Text Box 6">
          <a:extLst>
            <a:ext uri="{FF2B5EF4-FFF2-40B4-BE49-F238E27FC236}">
              <a16:creationId xmlns:a16="http://schemas.microsoft.com/office/drawing/2014/main" id="{00000000-0008-0000-0200-00009D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50" name="Text Box 6">
          <a:extLst>
            <a:ext uri="{FF2B5EF4-FFF2-40B4-BE49-F238E27FC236}">
              <a16:creationId xmlns:a16="http://schemas.microsoft.com/office/drawing/2014/main" id="{00000000-0008-0000-0200-00009E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51" name="Text Box 6">
          <a:extLst>
            <a:ext uri="{FF2B5EF4-FFF2-40B4-BE49-F238E27FC236}">
              <a16:creationId xmlns:a16="http://schemas.microsoft.com/office/drawing/2014/main" id="{00000000-0008-0000-0200-00009F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52" name="Text Box 6">
          <a:extLst>
            <a:ext uri="{FF2B5EF4-FFF2-40B4-BE49-F238E27FC236}">
              <a16:creationId xmlns:a16="http://schemas.microsoft.com/office/drawing/2014/main" id="{00000000-0008-0000-0200-0000A0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53" name="Text Box 6">
          <a:extLst>
            <a:ext uri="{FF2B5EF4-FFF2-40B4-BE49-F238E27FC236}">
              <a16:creationId xmlns:a16="http://schemas.microsoft.com/office/drawing/2014/main" id="{00000000-0008-0000-0200-0000A1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54" name="Text Box 6">
          <a:extLst>
            <a:ext uri="{FF2B5EF4-FFF2-40B4-BE49-F238E27FC236}">
              <a16:creationId xmlns:a16="http://schemas.microsoft.com/office/drawing/2014/main" id="{00000000-0008-0000-0200-0000A2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55" name="Text Box 5">
          <a:extLst>
            <a:ext uri="{FF2B5EF4-FFF2-40B4-BE49-F238E27FC236}">
              <a16:creationId xmlns:a16="http://schemas.microsoft.com/office/drawing/2014/main" id="{00000000-0008-0000-0200-0000A3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56" name="Text Box 6">
          <a:extLst>
            <a:ext uri="{FF2B5EF4-FFF2-40B4-BE49-F238E27FC236}">
              <a16:creationId xmlns:a16="http://schemas.microsoft.com/office/drawing/2014/main" id="{00000000-0008-0000-0200-0000A4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57" name="Text Box 6">
          <a:extLst>
            <a:ext uri="{FF2B5EF4-FFF2-40B4-BE49-F238E27FC236}">
              <a16:creationId xmlns:a16="http://schemas.microsoft.com/office/drawing/2014/main" id="{00000000-0008-0000-0200-0000A5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58" name="Text Box 6">
          <a:extLst>
            <a:ext uri="{FF2B5EF4-FFF2-40B4-BE49-F238E27FC236}">
              <a16:creationId xmlns:a16="http://schemas.microsoft.com/office/drawing/2014/main" id="{00000000-0008-0000-0200-0000A6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59" name="Text Box 6">
          <a:extLst>
            <a:ext uri="{FF2B5EF4-FFF2-40B4-BE49-F238E27FC236}">
              <a16:creationId xmlns:a16="http://schemas.microsoft.com/office/drawing/2014/main" id="{00000000-0008-0000-0200-0000A7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60" name="Text Box 5">
          <a:extLst>
            <a:ext uri="{FF2B5EF4-FFF2-40B4-BE49-F238E27FC236}">
              <a16:creationId xmlns:a16="http://schemas.microsoft.com/office/drawing/2014/main" id="{00000000-0008-0000-0200-0000A8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61" name="Text Box 6">
          <a:extLst>
            <a:ext uri="{FF2B5EF4-FFF2-40B4-BE49-F238E27FC236}">
              <a16:creationId xmlns:a16="http://schemas.microsoft.com/office/drawing/2014/main" id="{00000000-0008-0000-0200-0000A9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62" name="Text Box 6">
          <a:extLst>
            <a:ext uri="{FF2B5EF4-FFF2-40B4-BE49-F238E27FC236}">
              <a16:creationId xmlns:a16="http://schemas.microsoft.com/office/drawing/2014/main" id="{00000000-0008-0000-0200-0000AA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63" name="Text Box 6">
          <a:extLst>
            <a:ext uri="{FF2B5EF4-FFF2-40B4-BE49-F238E27FC236}">
              <a16:creationId xmlns:a16="http://schemas.microsoft.com/office/drawing/2014/main" id="{00000000-0008-0000-0200-0000AB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64" name="Text Box 5">
          <a:extLst>
            <a:ext uri="{FF2B5EF4-FFF2-40B4-BE49-F238E27FC236}">
              <a16:creationId xmlns:a16="http://schemas.microsoft.com/office/drawing/2014/main" id="{00000000-0008-0000-0200-0000AC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65" name="Text Box 6">
          <a:extLst>
            <a:ext uri="{FF2B5EF4-FFF2-40B4-BE49-F238E27FC236}">
              <a16:creationId xmlns:a16="http://schemas.microsoft.com/office/drawing/2014/main" id="{00000000-0008-0000-0200-0000AD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66" name="Text Box 6">
          <a:extLst>
            <a:ext uri="{FF2B5EF4-FFF2-40B4-BE49-F238E27FC236}">
              <a16:creationId xmlns:a16="http://schemas.microsoft.com/office/drawing/2014/main" id="{00000000-0008-0000-0200-0000AE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67" name="Text Box 5">
          <a:extLst>
            <a:ext uri="{FF2B5EF4-FFF2-40B4-BE49-F238E27FC236}">
              <a16:creationId xmlns:a16="http://schemas.microsoft.com/office/drawing/2014/main" id="{00000000-0008-0000-0200-0000AF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68" name="Text Box 6">
          <a:extLst>
            <a:ext uri="{FF2B5EF4-FFF2-40B4-BE49-F238E27FC236}">
              <a16:creationId xmlns:a16="http://schemas.microsoft.com/office/drawing/2014/main" id="{00000000-0008-0000-0200-0000B0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969" name="Text Box 6">
          <a:extLst>
            <a:ext uri="{FF2B5EF4-FFF2-40B4-BE49-F238E27FC236}">
              <a16:creationId xmlns:a16="http://schemas.microsoft.com/office/drawing/2014/main" id="{00000000-0008-0000-0200-0000B1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970" name="Text Box 6">
          <a:extLst>
            <a:ext uri="{FF2B5EF4-FFF2-40B4-BE49-F238E27FC236}">
              <a16:creationId xmlns:a16="http://schemas.microsoft.com/office/drawing/2014/main" id="{00000000-0008-0000-0200-0000B2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190500"/>
    <xdr:sp macro="" textlink="">
      <xdr:nvSpPr>
        <xdr:cNvPr id="1971" name="Text Box 6">
          <a:extLst>
            <a:ext uri="{FF2B5EF4-FFF2-40B4-BE49-F238E27FC236}">
              <a16:creationId xmlns:a16="http://schemas.microsoft.com/office/drawing/2014/main" id="{00000000-0008-0000-0200-0000B3070000}"/>
            </a:ext>
          </a:extLst>
        </xdr:cNvPr>
        <xdr:cNvSpPr txBox="1">
          <a:spLocks noChangeArrowheads="1"/>
        </xdr:cNvSpPr>
      </xdr:nvSpPr>
      <xdr:spPr bwMode="auto">
        <a:xfrm>
          <a:off x="95440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72" name="Text Box 6">
          <a:extLst>
            <a:ext uri="{FF2B5EF4-FFF2-40B4-BE49-F238E27FC236}">
              <a16:creationId xmlns:a16="http://schemas.microsoft.com/office/drawing/2014/main" id="{00000000-0008-0000-0200-0000B4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1973" name="Text Box 6">
          <a:extLst>
            <a:ext uri="{FF2B5EF4-FFF2-40B4-BE49-F238E27FC236}">
              <a16:creationId xmlns:a16="http://schemas.microsoft.com/office/drawing/2014/main" id="{00000000-0008-0000-0200-0000B5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74" name="Text Box 6">
          <a:extLst>
            <a:ext uri="{FF2B5EF4-FFF2-40B4-BE49-F238E27FC236}">
              <a16:creationId xmlns:a16="http://schemas.microsoft.com/office/drawing/2014/main" id="{00000000-0008-0000-0200-0000B6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75" name="Text Box 6">
          <a:extLst>
            <a:ext uri="{FF2B5EF4-FFF2-40B4-BE49-F238E27FC236}">
              <a16:creationId xmlns:a16="http://schemas.microsoft.com/office/drawing/2014/main" id="{00000000-0008-0000-0200-0000B7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76" name="Text Box 5">
          <a:extLst>
            <a:ext uri="{FF2B5EF4-FFF2-40B4-BE49-F238E27FC236}">
              <a16:creationId xmlns:a16="http://schemas.microsoft.com/office/drawing/2014/main" id="{00000000-0008-0000-0200-0000B8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77" name="Text Box 6">
          <a:extLst>
            <a:ext uri="{FF2B5EF4-FFF2-40B4-BE49-F238E27FC236}">
              <a16:creationId xmlns:a16="http://schemas.microsoft.com/office/drawing/2014/main" id="{00000000-0008-0000-0200-0000B9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78" name="Text Box 6">
          <a:extLst>
            <a:ext uri="{FF2B5EF4-FFF2-40B4-BE49-F238E27FC236}">
              <a16:creationId xmlns:a16="http://schemas.microsoft.com/office/drawing/2014/main" id="{00000000-0008-0000-0200-0000BA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79" name="Text Box 5">
          <a:extLst>
            <a:ext uri="{FF2B5EF4-FFF2-40B4-BE49-F238E27FC236}">
              <a16:creationId xmlns:a16="http://schemas.microsoft.com/office/drawing/2014/main" id="{00000000-0008-0000-0200-0000BB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80" name="Text Box 6">
          <a:extLst>
            <a:ext uri="{FF2B5EF4-FFF2-40B4-BE49-F238E27FC236}">
              <a16:creationId xmlns:a16="http://schemas.microsoft.com/office/drawing/2014/main" id="{00000000-0008-0000-0200-0000BC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1981" name="Text Box 6">
          <a:extLst>
            <a:ext uri="{FF2B5EF4-FFF2-40B4-BE49-F238E27FC236}">
              <a16:creationId xmlns:a16="http://schemas.microsoft.com/office/drawing/2014/main" id="{00000000-0008-0000-0200-0000BD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1982" name="Text Box 6">
          <a:extLst>
            <a:ext uri="{FF2B5EF4-FFF2-40B4-BE49-F238E27FC236}">
              <a16:creationId xmlns:a16="http://schemas.microsoft.com/office/drawing/2014/main" id="{00000000-0008-0000-0200-0000BE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83" name="Text Box 5">
          <a:extLst>
            <a:ext uri="{FF2B5EF4-FFF2-40B4-BE49-F238E27FC236}">
              <a16:creationId xmlns:a16="http://schemas.microsoft.com/office/drawing/2014/main" id="{00000000-0008-0000-0200-0000BF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84" name="Text Box 6">
          <a:extLst>
            <a:ext uri="{FF2B5EF4-FFF2-40B4-BE49-F238E27FC236}">
              <a16:creationId xmlns:a16="http://schemas.microsoft.com/office/drawing/2014/main" id="{00000000-0008-0000-0200-0000C0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1985" name="Text Box 6">
          <a:extLst>
            <a:ext uri="{FF2B5EF4-FFF2-40B4-BE49-F238E27FC236}">
              <a16:creationId xmlns:a16="http://schemas.microsoft.com/office/drawing/2014/main" id="{00000000-0008-0000-0200-0000C1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86" name="Text Box 5">
          <a:extLst>
            <a:ext uri="{FF2B5EF4-FFF2-40B4-BE49-F238E27FC236}">
              <a16:creationId xmlns:a16="http://schemas.microsoft.com/office/drawing/2014/main" id="{00000000-0008-0000-0200-0000C2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1987" name="Text Box 6">
          <a:extLst>
            <a:ext uri="{FF2B5EF4-FFF2-40B4-BE49-F238E27FC236}">
              <a16:creationId xmlns:a16="http://schemas.microsoft.com/office/drawing/2014/main" id="{00000000-0008-0000-0200-0000C3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1988" name="Text Box 6">
          <a:extLst>
            <a:ext uri="{FF2B5EF4-FFF2-40B4-BE49-F238E27FC236}">
              <a16:creationId xmlns:a16="http://schemas.microsoft.com/office/drawing/2014/main" id="{00000000-0008-0000-0200-0000C4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89" name="Text Box 6">
          <a:extLst>
            <a:ext uri="{FF2B5EF4-FFF2-40B4-BE49-F238E27FC236}">
              <a16:creationId xmlns:a16="http://schemas.microsoft.com/office/drawing/2014/main" id="{00000000-0008-0000-0200-0000C5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90" name="Text Box 6">
          <a:extLst>
            <a:ext uri="{FF2B5EF4-FFF2-40B4-BE49-F238E27FC236}">
              <a16:creationId xmlns:a16="http://schemas.microsoft.com/office/drawing/2014/main" id="{00000000-0008-0000-0200-0000C6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1991" name="Text Box 6">
          <a:extLst>
            <a:ext uri="{FF2B5EF4-FFF2-40B4-BE49-F238E27FC236}">
              <a16:creationId xmlns:a16="http://schemas.microsoft.com/office/drawing/2014/main" id="{00000000-0008-0000-0200-0000C7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92" name="Text Box 6">
          <a:extLst>
            <a:ext uri="{FF2B5EF4-FFF2-40B4-BE49-F238E27FC236}">
              <a16:creationId xmlns:a16="http://schemas.microsoft.com/office/drawing/2014/main" id="{00000000-0008-0000-0200-0000C8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1993" name="Text Box 6">
          <a:extLst>
            <a:ext uri="{FF2B5EF4-FFF2-40B4-BE49-F238E27FC236}">
              <a16:creationId xmlns:a16="http://schemas.microsoft.com/office/drawing/2014/main" id="{00000000-0008-0000-0200-0000C9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94" name="Text Box 6">
          <a:extLst>
            <a:ext uri="{FF2B5EF4-FFF2-40B4-BE49-F238E27FC236}">
              <a16:creationId xmlns:a16="http://schemas.microsoft.com/office/drawing/2014/main" id="{00000000-0008-0000-0200-0000CA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95" name="Text Box 6">
          <a:extLst>
            <a:ext uri="{FF2B5EF4-FFF2-40B4-BE49-F238E27FC236}">
              <a16:creationId xmlns:a16="http://schemas.microsoft.com/office/drawing/2014/main" id="{00000000-0008-0000-0200-0000CB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96" name="Text Box 5">
          <a:extLst>
            <a:ext uri="{FF2B5EF4-FFF2-40B4-BE49-F238E27FC236}">
              <a16:creationId xmlns:a16="http://schemas.microsoft.com/office/drawing/2014/main" id="{00000000-0008-0000-0200-0000CC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97" name="Text Box 6">
          <a:extLst>
            <a:ext uri="{FF2B5EF4-FFF2-40B4-BE49-F238E27FC236}">
              <a16:creationId xmlns:a16="http://schemas.microsoft.com/office/drawing/2014/main" id="{00000000-0008-0000-0200-0000CD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98" name="Text Box 5">
          <a:extLst>
            <a:ext uri="{FF2B5EF4-FFF2-40B4-BE49-F238E27FC236}">
              <a16:creationId xmlns:a16="http://schemas.microsoft.com/office/drawing/2014/main" id="{00000000-0008-0000-0200-0000CE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1999" name="Text Box 6">
          <a:extLst>
            <a:ext uri="{FF2B5EF4-FFF2-40B4-BE49-F238E27FC236}">
              <a16:creationId xmlns:a16="http://schemas.microsoft.com/office/drawing/2014/main" id="{00000000-0008-0000-0200-0000CF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190500"/>
    <xdr:sp macro="" textlink="">
      <xdr:nvSpPr>
        <xdr:cNvPr id="2000" name="Text Box 6">
          <a:extLst>
            <a:ext uri="{FF2B5EF4-FFF2-40B4-BE49-F238E27FC236}">
              <a16:creationId xmlns:a16="http://schemas.microsoft.com/office/drawing/2014/main" id="{00000000-0008-0000-0200-0000D0070000}"/>
            </a:ext>
          </a:extLst>
        </xdr:cNvPr>
        <xdr:cNvSpPr txBox="1">
          <a:spLocks noChangeArrowheads="1"/>
        </xdr:cNvSpPr>
      </xdr:nvSpPr>
      <xdr:spPr bwMode="auto">
        <a:xfrm>
          <a:off x="95440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2001" name="Text Box 6">
          <a:extLst>
            <a:ext uri="{FF2B5EF4-FFF2-40B4-BE49-F238E27FC236}">
              <a16:creationId xmlns:a16="http://schemas.microsoft.com/office/drawing/2014/main" id="{00000000-0008-0000-0200-0000D1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2002" name="Text Box 6">
          <a:extLst>
            <a:ext uri="{FF2B5EF4-FFF2-40B4-BE49-F238E27FC236}">
              <a16:creationId xmlns:a16="http://schemas.microsoft.com/office/drawing/2014/main" id="{00000000-0008-0000-0200-0000D2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003" name="Text Box 5">
          <a:extLst>
            <a:ext uri="{FF2B5EF4-FFF2-40B4-BE49-F238E27FC236}">
              <a16:creationId xmlns:a16="http://schemas.microsoft.com/office/drawing/2014/main" id="{00000000-0008-0000-0200-0000D3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004" name="Text Box 6">
          <a:extLst>
            <a:ext uri="{FF2B5EF4-FFF2-40B4-BE49-F238E27FC236}">
              <a16:creationId xmlns:a16="http://schemas.microsoft.com/office/drawing/2014/main" id="{00000000-0008-0000-0200-0000D407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190500"/>
    <xdr:sp macro="" textlink="">
      <xdr:nvSpPr>
        <xdr:cNvPr id="2005" name="Text Box 6">
          <a:extLst>
            <a:ext uri="{FF2B5EF4-FFF2-40B4-BE49-F238E27FC236}">
              <a16:creationId xmlns:a16="http://schemas.microsoft.com/office/drawing/2014/main" id="{00000000-0008-0000-0200-0000D5070000}"/>
            </a:ext>
          </a:extLst>
        </xdr:cNvPr>
        <xdr:cNvSpPr txBox="1">
          <a:spLocks noChangeArrowheads="1"/>
        </xdr:cNvSpPr>
      </xdr:nvSpPr>
      <xdr:spPr bwMode="auto">
        <a:xfrm>
          <a:off x="95440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2006" name="Text Box 6">
          <a:extLst>
            <a:ext uri="{FF2B5EF4-FFF2-40B4-BE49-F238E27FC236}">
              <a16:creationId xmlns:a16="http://schemas.microsoft.com/office/drawing/2014/main" id="{00000000-0008-0000-0200-0000D607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07" name="Text Box 6">
          <a:extLst>
            <a:ext uri="{FF2B5EF4-FFF2-40B4-BE49-F238E27FC236}">
              <a16:creationId xmlns:a16="http://schemas.microsoft.com/office/drawing/2014/main" id="{00000000-0008-0000-0200-0000D7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08" name="Text Box 6">
          <a:extLst>
            <a:ext uri="{FF2B5EF4-FFF2-40B4-BE49-F238E27FC236}">
              <a16:creationId xmlns:a16="http://schemas.microsoft.com/office/drawing/2014/main" id="{00000000-0008-0000-0200-0000D8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09" name="Text Box 5">
          <a:extLst>
            <a:ext uri="{FF2B5EF4-FFF2-40B4-BE49-F238E27FC236}">
              <a16:creationId xmlns:a16="http://schemas.microsoft.com/office/drawing/2014/main" id="{00000000-0008-0000-0200-0000D9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10" name="Text Box 5">
          <a:extLst>
            <a:ext uri="{FF2B5EF4-FFF2-40B4-BE49-F238E27FC236}">
              <a16:creationId xmlns:a16="http://schemas.microsoft.com/office/drawing/2014/main" id="{00000000-0008-0000-0200-0000DA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11" name="Text Box 6">
          <a:extLst>
            <a:ext uri="{FF2B5EF4-FFF2-40B4-BE49-F238E27FC236}">
              <a16:creationId xmlns:a16="http://schemas.microsoft.com/office/drawing/2014/main" id="{00000000-0008-0000-0200-0000DB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12" name="Text Box 6">
          <a:extLst>
            <a:ext uri="{FF2B5EF4-FFF2-40B4-BE49-F238E27FC236}">
              <a16:creationId xmlns:a16="http://schemas.microsoft.com/office/drawing/2014/main" id="{00000000-0008-0000-0200-0000DC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13" name="Text Box 6">
          <a:extLst>
            <a:ext uri="{FF2B5EF4-FFF2-40B4-BE49-F238E27FC236}">
              <a16:creationId xmlns:a16="http://schemas.microsoft.com/office/drawing/2014/main" id="{00000000-0008-0000-0200-0000DD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14" name="Text Box 6">
          <a:extLst>
            <a:ext uri="{FF2B5EF4-FFF2-40B4-BE49-F238E27FC236}">
              <a16:creationId xmlns:a16="http://schemas.microsoft.com/office/drawing/2014/main" id="{00000000-0008-0000-0200-0000DE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15" name="Text Box 5">
          <a:extLst>
            <a:ext uri="{FF2B5EF4-FFF2-40B4-BE49-F238E27FC236}">
              <a16:creationId xmlns:a16="http://schemas.microsoft.com/office/drawing/2014/main" id="{00000000-0008-0000-0200-0000DF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16" name="Text Box 6">
          <a:extLst>
            <a:ext uri="{FF2B5EF4-FFF2-40B4-BE49-F238E27FC236}">
              <a16:creationId xmlns:a16="http://schemas.microsoft.com/office/drawing/2014/main" id="{00000000-0008-0000-0200-0000E0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17" name="Text Box 6">
          <a:extLst>
            <a:ext uri="{FF2B5EF4-FFF2-40B4-BE49-F238E27FC236}">
              <a16:creationId xmlns:a16="http://schemas.microsoft.com/office/drawing/2014/main" id="{00000000-0008-0000-0200-0000E1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18" name="Text Box 6">
          <a:extLst>
            <a:ext uri="{FF2B5EF4-FFF2-40B4-BE49-F238E27FC236}">
              <a16:creationId xmlns:a16="http://schemas.microsoft.com/office/drawing/2014/main" id="{00000000-0008-0000-0200-0000E2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19" name="Text Box 6">
          <a:extLst>
            <a:ext uri="{FF2B5EF4-FFF2-40B4-BE49-F238E27FC236}">
              <a16:creationId xmlns:a16="http://schemas.microsoft.com/office/drawing/2014/main" id="{00000000-0008-0000-0200-0000E3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20" name="Text Box 6">
          <a:extLst>
            <a:ext uri="{FF2B5EF4-FFF2-40B4-BE49-F238E27FC236}">
              <a16:creationId xmlns:a16="http://schemas.microsoft.com/office/drawing/2014/main" id="{00000000-0008-0000-0200-0000E4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21" name="Text Box 6">
          <a:extLst>
            <a:ext uri="{FF2B5EF4-FFF2-40B4-BE49-F238E27FC236}">
              <a16:creationId xmlns:a16="http://schemas.microsoft.com/office/drawing/2014/main" id="{00000000-0008-0000-0200-0000E5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22" name="Text Box 5">
          <a:extLst>
            <a:ext uri="{FF2B5EF4-FFF2-40B4-BE49-F238E27FC236}">
              <a16:creationId xmlns:a16="http://schemas.microsoft.com/office/drawing/2014/main" id="{00000000-0008-0000-0200-0000E6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23" name="Text Box 6">
          <a:extLst>
            <a:ext uri="{FF2B5EF4-FFF2-40B4-BE49-F238E27FC236}">
              <a16:creationId xmlns:a16="http://schemas.microsoft.com/office/drawing/2014/main" id="{00000000-0008-0000-0200-0000E7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24" name="Text Box 6">
          <a:extLst>
            <a:ext uri="{FF2B5EF4-FFF2-40B4-BE49-F238E27FC236}">
              <a16:creationId xmlns:a16="http://schemas.microsoft.com/office/drawing/2014/main" id="{00000000-0008-0000-0200-0000E8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25" name="Text Box 5">
          <a:extLst>
            <a:ext uri="{FF2B5EF4-FFF2-40B4-BE49-F238E27FC236}">
              <a16:creationId xmlns:a16="http://schemas.microsoft.com/office/drawing/2014/main" id="{00000000-0008-0000-0200-0000E9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26" name="Text Box 6">
          <a:extLst>
            <a:ext uri="{FF2B5EF4-FFF2-40B4-BE49-F238E27FC236}">
              <a16:creationId xmlns:a16="http://schemas.microsoft.com/office/drawing/2014/main" id="{00000000-0008-0000-0200-0000EA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27" name="Text Box 6">
          <a:extLst>
            <a:ext uri="{FF2B5EF4-FFF2-40B4-BE49-F238E27FC236}">
              <a16:creationId xmlns:a16="http://schemas.microsoft.com/office/drawing/2014/main" id="{00000000-0008-0000-0200-0000EB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28" name="Text Box 6">
          <a:extLst>
            <a:ext uri="{FF2B5EF4-FFF2-40B4-BE49-F238E27FC236}">
              <a16:creationId xmlns:a16="http://schemas.microsoft.com/office/drawing/2014/main" id="{00000000-0008-0000-0200-0000EC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29" name="Text Box 6">
          <a:extLst>
            <a:ext uri="{FF2B5EF4-FFF2-40B4-BE49-F238E27FC236}">
              <a16:creationId xmlns:a16="http://schemas.microsoft.com/office/drawing/2014/main" id="{00000000-0008-0000-0200-0000ED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30" name="Text Box 6">
          <a:extLst>
            <a:ext uri="{FF2B5EF4-FFF2-40B4-BE49-F238E27FC236}">
              <a16:creationId xmlns:a16="http://schemas.microsoft.com/office/drawing/2014/main" id="{00000000-0008-0000-0200-0000EE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31" name="Text Box 6">
          <a:extLst>
            <a:ext uri="{FF2B5EF4-FFF2-40B4-BE49-F238E27FC236}">
              <a16:creationId xmlns:a16="http://schemas.microsoft.com/office/drawing/2014/main" id="{00000000-0008-0000-0200-0000EF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32" name="Text Box 5">
          <a:extLst>
            <a:ext uri="{FF2B5EF4-FFF2-40B4-BE49-F238E27FC236}">
              <a16:creationId xmlns:a16="http://schemas.microsoft.com/office/drawing/2014/main" id="{00000000-0008-0000-0200-0000F0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33" name="Text Box 6">
          <a:extLst>
            <a:ext uri="{FF2B5EF4-FFF2-40B4-BE49-F238E27FC236}">
              <a16:creationId xmlns:a16="http://schemas.microsoft.com/office/drawing/2014/main" id="{00000000-0008-0000-0200-0000F1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34" name="Text Box 6">
          <a:extLst>
            <a:ext uri="{FF2B5EF4-FFF2-40B4-BE49-F238E27FC236}">
              <a16:creationId xmlns:a16="http://schemas.microsoft.com/office/drawing/2014/main" id="{00000000-0008-0000-0200-0000F2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35" name="Text Box 6">
          <a:extLst>
            <a:ext uri="{FF2B5EF4-FFF2-40B4-BE49-F238E27FC236}">
              <a16:creationId xmlns:a16="http://schemas.microsoft.com/office/drawing/2014/main" id="{00000000-0008-0000-0200-0000F3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36" name="Text Box 6">
          <a:extLst>
            <a:ext uri="{FF2B5EF4-FFF2-40B4-BE49-F238E27FC236}">
              <a16:creationId xmlns:a16="http://schemas.microsoft.com/office/drawing/2014/main" id="{00000000-0008-0000-0200-0000F4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37" name="Text Box 6">
          <a:extLst>
            <a:ext uri="{FF2B5EF4-FFF2-40B4-BE49-F238E27FC236}">
              <a16:creationId xmlns:a16="http://schemas.microsoft.com/office/drawing/2014/main" id="{00000000-0008-0000-0200-0000F5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38" name="Text Box 6">
          <a:extLst>
            <a:ext uri="{FF2B5EF4-FFF2-40B4-BE49-F238E27FC236}">
              <a16:creationId xmlns:a16="http://schemas.microsoft.com/office/drawing/2014/main" id="{00000000-0008-0000-0200-0000F6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39" name="Text Box 6">
          <a:extLst>
            <a:ext uri="{FF2B5EF4-FFF2-40B4-BE49-F238E27FC236}">
              <a16:creationId xmlns:a16="http://schemas.microsoft.com/office/drawing/2014/main" id="{00000000-0008-0000-0200-0000F7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40" name="Text Box 6">
          <a:extLst>
            <a:ext uri="{FF2B5EF4-FFF2-40B4-BE49-F238E27FC236}">
              <a16:creationId xmlns:a16="http://schemas.microsoft.com/office/drawing/2014/main" id="{00000000-0008-0000-0200-0000F8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41" name="Text Box 5">
          <a:extLst>
            <a:ext uri="{FF2B5EF4-FFF2-40B4-BE49-F238E27FC236}">
              <a16:creationId xmlns:a16="http://schemas.microsoft.com/office/drawing/2014/main" id="{00000000-0008-0000-0200-0000F9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42" name="Text Box 6">
          <a:extLst>
            <a:ext uri="{FF2B5EF4-FFF2-40B4-BE49-F238E27FC236}">
              <a16:creationId xmlns:a16="http://schemas.microsoft.com/office/drawing/2014/main" id="{00000000-0008-0000-0200-0000FA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43" name="Text Box 6">
          <a:extLst>
            <a:ext uri="{FF2B5EF4-FFF2-40B4-BE49-F238E27FC236}">
              <a16:creationId xmlns:a16="http://schemas.microsoft.com/office/drawing/2014/main" id="{00000000-0008-0000-0200-0000FB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44" name="Text Box 6">
          <a:extLst>
            <a:ext uri="{FF2B5EF4-FFF2-40B4-BE49-F238E27FC236}">
              <a16:creationId xmlns:a16="http://schemas.microsoft.com/office/drawing/2014/main" id="{00000000-0008-0000-0200-0000FC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45" name="Text Box 6">
          <a:extLst>
            <a:ext uri="{FF2B5EF4-FFF2-40B4-BE49-F238E27FC236}">
              <a16:creationId xmlns:a16="http://schemas.microsoft.com/office/drawing/2014/main" id="{00000000-0008-0000-0200-0000FD0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46" name="Text Box 6">
          <a:extLst>
            <a:ext uri="{FF2B5EF4-FFF2-40B4-BE49-F238E27FC236}">
              <a16:creationId xmlns:a16="http://schemas.microsoft.com/office/drawing/2014/main" id="{00000000-0008-0000-0200-0000FE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47" name="Text Box 6">
          <a:extLst>
            <a:ext uri="{FF2B5EF4-FFF2-40B4-BE49-F238E27FC236}">
              <a16:creationId xmlns:a16="http://schemas.microsoft.com/office/drawing/2014/main" id="{00000000-0008-0000-0200-0000FF0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48" name="Text Box 6">
          <a:extLst>
            <a:ext uri="{FF2B5EF4-FFF2-40B4-BE49-F238E27FC236}">
              <a16:creationId xmlns:a16="http://schemas.microsoft.com/office/drawing/2014/main" id="{00000000-0008-0000-0200-000000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49" name="Text Box 6">
          <a:extLst>
            <a:ext uri="{FF2B5EF4-FFF2-40B4-BE49-F238E27FC236}">
              <a16:creationId xmlns:a16="http://schemas.microsoft.com/office/drawing/2014/main" id="{00000000-0008-0000-0200-000001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50" name="Text Box 6">
          <a:extLst>
            <a:ext uri="{FF2B5EF4-FFF2-40B4-BE49-F238E27FC236}">
              <a16:creationId xmlns:a16="http://schemas.microsoft.com/office/drawing/2014/main" id="{00000000-0008-0000-0200-000002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51" name="Text Box 6">
          <a:extLst>
            <a:ext uri="{FF2B5EF4-FFF2-40B4-BE49-F238E27FC236}">
              <a16:creationId xmlns:a16="http://schemas.microsoft.com/office/drawing/2014/main" id="{00000000-0008-0000-0200-000003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52" name="Text Box 6">
          <a:extLst>
            <a:ext uri="{FF2B5EF4-FFF2-40B4-BE49-F238E27FC236}">
              <a16:creationId xmlns:a16="http://schemas.microsoft.com/office/drawing/2014/main" id="{00000000-0008-0000-0200-000004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53" name="Text Box 6">
          <a:extLst>
            <a:ext uri="{FF2B5EF4-FFF2-40B4-BE49-F238E27FC236}">
              <a16:creationId xmlns:a16="http://schemas.microsoft.com/office/drawing/2014/main" id="{00000000-0008-0000-0200-000005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54" name="Text Box 5">
          <a:extLst>
            <a:ext uri="{FF2B5EF4-FFF2-40B4-BE49-F238E27FC236}">
              <a16:creationId xmlns:a16="http://schemas.microsoft.com/office/drawing/2014/main" id="{00000000-0008-0000-0200-000006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55" name="Text Box 6">
          <a:extLst>
            <a:ext uri="{FF2B5EF4-FFF2-40B4-BE49-F238E27FC236}">
              <a16:creationId xmlns:a16="http://schemas.microsoft.com/office/drawing/2014/main" id="{00000000-0008-0000-0200-000007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56" name="Text Box 6">
          <a:extLst>
            <a:ext uri="{FF2B5EF4-FFF2-40B4-BE49-F238E27FC236}">
              <a16:creationId xmlns:a16="http://schemas.microsoft.com/office/drawing/2014/main" id="{00000000-0008-0000-0200-000008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57" name="Text Box 5">
          <a:extLst>
            <a:ext uri="{FF2B5EF4-FFF2-40B4-BE49-F238E27FC236}">
              <a16:creationId xmlns:a16="http://schemas.microsoft.com/office/drawing/2014/main" id="{00000000-0008-0000-0200-000009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190500"/>
    <xdr:sp macro="" textlink="">
      <xdr:nvSpPr>
        <xdr:cNvPr id="2058" name="Text Box 6">
          <a:extLst>
            <a:ext uri="{FF2B5EF4-FFF2-40B4-BE49-F238E27FC236}">
              <a16:creationId xmlns:a16="http://schemas.microsoft.com/office/drawing/2014/main" id="{00000000-0008-0000-0200-00000A080000}"/>
            </a:ext>
          </a:extLst>
        </xdr:cNvPr>
        <xdr:cNvSpPr txBox="1">
          <a:spLocks noChangeArrowheads="1"/>
        </xdr:cNvSpPr>
      </xdr:nvSpPr>
      <xdr:spPr bwMode="auto">
        <a:xfrm>
          <a:off x="85153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059" name="Text Box 6">
          <a:extLst>
            <a:ext uri="{FF2B5EF4-FFF2-40B4-BE49-F238E27FC236}">
              <a16:creationId xmlns:a16="http://schemas.microsoft.com/office/drawing/2014/main" id="{00000000-0008-0000-0200-00000B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60" name="Text Box 6">
          <a:extLst>
            <a:ext uri="{FF2B5EF4-FFF2-40B4-BE49-F238E27FC236}">
              <a16:creationId xmlns:a16="http://schemas.microsoft.com/office/drawing/2014/main" id="{00000000-0008-0000-0200-00000C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061" name="Text Box 6">
          <a:extLst>
            <a:ext uri="{FF2B5EF4-FFF2-40B4-BE49-F238E27FC236}">
              <a16:creationId xmlns:a16="http://schemas.microsoft.com/office/drawing/2014/main" id="{00000000-0008-0000-0200-00000D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62" name="Text Box 6">
          <a:extLst>
            <a:ext uri="{FF2B5EF4-FFF2-40B4-BE49-F238E27FC236}">
              <a16:creationId xmlns:a16="http://schemas.microsoft.com/office/drawing/2014/main" id="{00000000-0008-0000-0200-00000E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63" name="Text Box 6">
          <a:extLst>
            <a:ext uri="{FF2B5EF4-FFF2-40B4-BE49-F238E27FC236}">
              <a16:creationId xmlns:a16="http://schemas.microsoft.com/office/drawing/2014/main" id="{00000000-0008-0000-0200-00000F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064" name="Text Box 6">
          <a:extLst>
            <a:ext uri="{FF2B5EF4-FFF2-40B4-BE49-F238E27FC236}">
              <a16:creationId xmlns:a16="http://schemas.microsoft.com/office/drawing/2014/main" id="{00000000-0008-0000-0200-000010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065" name="Text Box 6">
          <a:extLst>
            <a:ext uri="{FF2B5EF4-FFF2-40B4-BE49-F238E27FC236}">
              <a16:creationId xmlns:a16="http://schemas.microsoft.com/office/drawing/2014/main" id="{00000000-0008-0000-0200-000011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066" name="Text Box 5">
          <a:extLst>
            <a:ext uri="{FF2B5EF4-FFF2-40B4-BE49-F238E27FC236}">
              <a16:creationId xmlns:a16="http://schemas.microsoft.com/office/drawing/2014/main" id="{00000000-0008-0000-0200-000012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67" name="Text Box 6">
          <a:extLst>
            <a:ext uri="{FF2B5EF4-FFF2-40B4-BE49-F238E27FC236}">
              <a16:creationId xmlns:a16="http://schemas.microsoft.com/office/drawing/2014/main" id="{00000000-0008-0000-0200-000013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068" name="Text Box 6">
          <a:extLst>
            <a:ext uri="{FF2B5EF4-FFF2-40B4-BE49-F238E27FC236}">
              <a16:creationId xmlns:a16="http://schemas.microsoft.com/office/drawing/2014/main" id="{00000000-0008-0000-0200-000014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069" name="Text Box 6">
          <a:extLst>
            <a:ext uri="{FF2B5EF4-FFF2-40B4-BE49-F238E27FC236}">
              <a16:creationId xmlns:a16="http://schemas.microsoft.com/office/drawing/2014/main" id="{00000000-0008-0000-0200-000015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070" name="Text Box 6">
          <a:extLst>
            <a:ext uri="{FF2B5EF4-FFF2-40B4-BE49-F238E27FC236}">
              <a16:creationId xmlns:a16="http://schemas.microsoft.com/office/drawing/2014/main" id="{00000000-0008-0000-0200-000016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71" name="Text Box 5">
          <a:extLst>
            <a:ext uri="{FF2B5EF4-FFF2-40B4-BE49-F238E27FC236}">
              <a16:creationId xmlns:a16="http://schemas.microsoft.com/office/drawing/2014/main" id="{00000000-0008-0000-0200-000017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72" name="Text Box 6">
          <a:extLst>
            <a:ext uri="{FF2B5EF4-FFF2-40B4-BE49-F238E27FC236}">
              <a16:creationId xmlns:a16="http://schemas.microsoft.com/office/drawing/2014/main" id="{00000000-0008-0000-0200-000018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73" name="Text Box 6">
          <a:extLst>
            <a:ext uri="{FF2B5EF4-FFF2-40B4-BE49-F238E27FC236}">
              <a16:creationId xmlns:a16="http://schemas.microsoft.com/office/drawing/2014/main" id="{00000000-0008-0000-0200-000019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190500"/>
    <xdr:sp macro="" textlink="">
      <xdr:nvSpPr>
        <xdr:cNvPr id="2074" name="Text Box 6">
          <a:extLst>
            <a:ext uri="{FF2B5EF4-FFF2-40B4-BE49-F238E27FC236}">
              <a16:creationId xmlns:a16="http://schemas.microsoft.com/office/drawing/2014/main" id="{00000000-0008-0000-0200-00001A080000}"/>
            </a:ext>
          </a:extLst>
        </xdr:cNvPr>
        <xdr:cNvSpPr txBox="1">
          <a:spLocks noChangeArrowheads="1"/>
        </xdr:cNvSpPr>
      </xdr:nvSpPr>
      <xdr:spPr bwMode="auto">
        <a:xfrm>
          <a:off x="85153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075" name="Text Box 6">
          <a:extLst>
            <a:ext uri="{FF2B5EF4-FFF2-40B4-BE49-F238E27FC236}">
              <a16:creationId xmlns:a16="http://schemas.microsoft.com/office/drawing/2014/main" id="{00000000-0008-0000-0200-00001B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076" name="Text Box 5">
          <a:extLst>
            <a:ext uri="{FF2B5EF4-FFF2-40B4-BE49-F238E27FC236}">
              <a16:creationId xmlns:a16="http://schemas.microsoft.com/office/drawing/2014/main" id="{00000000-0008-0000-0200-00001C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077" name="Text Box 6">
          <a:extLst>
            <a:ext uri="{FF2B5EF4-FFF2-40B4-BE49-F238E27FC236}">
              <a16:creationId xmlns:a16="http://schemas.microsoft.com/office/drawing/2014/main" id="{00000000-0008-0000-0200-00001D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78" name="Text Box 6">
          <a:extLst>
            <a:ext uri="{FF2B5EF4-FFF2-40B4-BE49-F238E27FC236}">
              <a16:creationId xmlns:a16="http://schemas.microsoft.com/office/drawing/2014/main" id="{00000000-0008-0000-0200-00001E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79" name="Text Box 6">
          <a:extLst>
            <a:ext uri="{FF2B5EF4-FFF2-40B4-BE49-F238E27FC236}">
              <a16:creationId xmlns:a16="http://schemas.microsoft.com/office/drawing/2014/main" id="{00000000-0008-0000-0200-00001F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80" name="Text Box 5">
          <a:extLst>
            <a:ext uri="{FF2B5EF4-FFF2-40B4-BE49-F238E27FC236}">
              <a16:creationId xmlns:a16="http://schemas.microsoft.com/office/drawing/2014/main" id="{00000000-0008-0000-0200-000020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081" name="Text Box 5">
          <a:extLst>
            <a:ext uri="{FF2B5EF4-FFF2-40B4-BE49-F238E27FC236}">
              <a16:creationId xmlns:a16="http://schemas.microsoft.com/office/drawing/2014/main" id="{00000000-0008-0000-0200-000021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082" name="Text Box 6">
          <a:extLst>
            <a:ext uri="{FF2B5EF4-FFF2-40B4-BE49-F238E27FC236}">
              <a16:creationId xmlns:a16="http://schemas.microsoft.com/office/drawing/2014/main" id="{00000000-0008-0000-0200-000022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83" name="Text Box 6">
          <a:extLst>
            <a:ext uri="{FF2B5EF4-FFF2-40B4-BE49-F238E27FC236}">
              <a16:creationId xmlns:a16="http://schemas.microsoft.com/office/drawing/2014/main" id="{00000000-0008-0000-0200-000023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84" name="Text Box 6">
          <a:extLst>
            <a:ext uri="{FF2B5EF4-FFF2-40B4-BE49-F238E27FC236}">
              <a16:creationId xmlns:a16="http://schemas.microsoft.com/office/drawing/2014/main" id="{00000000-0008-0000-0200-000024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85" name="Text Box 5">
          <a:extLst>
            <a:ext uri="{FF2B5EF4-FFF2-40B4-BE49-F238E27FC236}">
              <a16:creationId xmlns:a16="http://schemas.microsoft.com/office/drawing/2014/main" id="{00000000-0008-0000-0200-000025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86" name="Text Box 6">
          <a:extLst>
            <a:ext uri="{FF2B5EF4-FFF2-40B4-BE49-F238E27FC236}">
              <a16:creationId xmlns:a16="http://schemas.microsoft.com/office/drawing/2014/main" id="{00000000-0008-0000-0200-000026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87" name="Text Box 6">
          <a:extLst>
            <a:ext uri="{FF2B5EF4-FFF2-40B4-BE49-F238E27FC236}">
              <a16:creationId xmlns:a16="http://schemas.microsoft.com/office/drawing/2014/main" id="{00000000-0008-0000-0200-000027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088" name="Text Box 5">
          <a:extLst>
            <a:ext uri="{FF2B5EF4-FFF2-40B4-BE49-F238E27FC236}">
              <a16:creationId xmlns:a16="http://schemas.microsoft.com/office/drawing/2014/main" id="{00000000-0008-0000-0200-000028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089" name="Text Box 6">
          <a:extLst>
            <a:ext uri="{FF2B5EF4-FFF2-40B4-BE49-F238E27FC236}">
              <a16:creationId xmlns:a16="http://schemas.microsoft.com/office/drawing/2014/main" id="{00000000-0008-0000-0200-000029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090" name="Text Box 5">
          <a:extLst>
            <a:ext uri="{FF2B5EF4-FFF2-40B4-BE49-F238E27FC236}">
              <a16:creationId xmlns:a16="http://schemas.microsoft.com/office/drawing/2014/main" id="{00000000-0008-0000-0200-00002A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091" name="Text Box 6">
          <a:extLst>
            <a:ext uri="{FF2B5EF4-FFF2-40B4-BE49-F238E27FC236}">
              <a16:creationId xmlns:a16="http://schemas.microsoft.com/office/drawing/2014/main" id="{00000000-0008-0000-0200-00002B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92" name="Text Box 6">
          <a:extLst>
            <a:ext uri="{FF2B5EF4-FFF2-40B4-BE49-F238E27FC236}">
              <a16:creationId xmlns:a16="http://schemas.microsoft.com/office/drawing/2014/main" id="{00000000-0008-0000-0200-00002C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93" name="Text Box 6">
          <a:extLst>
            <a:ext uri="{FF2B5EF4-FFF2-40B4-BE49-F238E27FC236}">
              <a16:creationId xmlns:a16="http://schemas.microsoft.com/office/drawing/2014/main" id="{00000000-0008-0000-0200-00002D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94" name="Text Box 6">
          <a:extLst>
            <a:ext uri="{FF2B5EF4-FFF2-40B4-BE49-F238E27FC236}">
              <a16:creationId xmlns:a16="http://schemas.microsoft.com/office/drawing/2014/main" id="{00000000-0008-0000-0200-00002E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95" name="Text Box 6">
          <a:extLst>
            <a:ext uri="{FF2B5EF4-FFF2-40B4-BE49-F238E27FC236}">
              <a16:creationId xmlns:a16="http://schemas.microsoft.com/office/drawing/2014/main" id="{00000000-0008-0000-0200-00002F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96" name="Text Box 5">
          <a:extLst>
            <a:ext uri="{FF2B5EF4-FFF2-40B4-BE49-F238E27FC236}">
              <a16:creationId xmlns:a16="http://schemas.microsoft.com/office/drawing/2014/main" id="{00000000-0008-0000-0200-000030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97" name="Text Box 6">
          <a:extLst>
            <a:ext uri="{FF2B5EF4-FFF2-40B4-BE49-F238E27FC236}">
              <a16:creationId xmlns:a16="http://schemas.microsoft.com/office/drawing/2014/main" id="{00000000-0008-0000-0200-000031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098" name="Text Box 6">
          <a:extLst>
            <a:ext uri="{FF2B5EF4-FFF2-40B4-BE49-F238E27FC236}">
              <a16:creationId xmlns:a16="http://schemas.microsoft.com/office/drawing/2014/main" id="{00000000-0008-0000-0200-000032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099" name="Text Box 6">
          <a:extLst>
            <a:ext uri="{FF2B5EF4-FFF2-40B4-BE49-F238E27FC236}">
              <a16:creationId xmlns:a16="http://schemas.microsoft.com/office/drawing/2014/main" id="{00000000-0008-0000-0200-000033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00" name="Text Box 5">
          <a:extLst>
            <a:ext uri="{FF2B5EF4-FFF2-40B4-BE49-F238E27FC236}">
              <a16:creationId xmlns:a16="http://schemas.microsoft.com/office/drawing/2014/main" id="{00000000-0008-0000-0200-000034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01" name="Text Box 6">
          <a:extLst>
            <a:ext uri="{FF2B5EF4-FFF2-40B4-BE49-F238E27FC236}">
              <a16:creationId xmlns:a16="http://schemas.microsoft.com/office/drawing/2014/main" id="{00000000-0008-0000-0200-000035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02" name="Text Box 6">
          <a:extLst>
            <a:ext uri="{FF2B5EF4-FFF2-40B4-BE49-F238E27FC236}">
              <a16:creationId xmlns:a16="http://schemas.microsoft.com/office/drawing/2014/main" id="{00000000-0008-0000-0200-000036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03" name="Text Box 6">
          <a:extLst>
            <a:ext uri="{FF2B5EF4-FFF2-40B4-BE49-F238E27FC236}">
              <a16:creationId xmlns:a16="http://schemas.microsoft.com/office/drawing/2014/main" id="{00000000-0008-0000-0200-000037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104" name="Text Box 6">
          <a:extLst>
            <a:ext uri="{FF2B5EF4-FFF2-40B4-BE49-F238E27FC236}">
              <a16:creationId xmlns:a16="http://schemas.microsoft.com/office/drawing/2014/main" id="{00000000-0008-0000-0200-000038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05" name="Text Box 6">
          <a:extLst>
            <a:ext uri="{FF2B5EF4-FFF2-40B4-BE49-F238E27FC236}">
              <a16:creationId xmlns:a16="http://schemas.microsoft.com/office/drawing/2014/main" id="{00000000-0008-0000-0200-000039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06" name="Text Box 6">
          <a:extLst>
            <a:ext uri="{FF2B5EF4-FFF2-40B4-BE49-F238E27FC236}">
              <a16:creationId xmlns:a16="http://schemas.microsoft.com/office/drawing/2014/main" id="{00000000-0008-0000-0200-00003A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107" name="Text Box 6">
          <a:extLst>
            <a:ext uri="{FF2B5EF4-FFF2-40B4-BE49-F238E27FC236}">
              <a16:creationId xmlns:a16="http://schemas.microsoft.com/office/drawing/2014/main" id="{00000000-0008-0000-0200-00003B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108" name="Text Box 6">
          <a:extLst>
            <a:ext uri="{FF2B5EF4-FFF2-40B4-BE49-F238E27FC236}">
              <a16:creationId xmlns:a16="http://schemas.microsoft.com/office/drawing/2014/main" id="{00000000-0008-0000-0200-00003C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109" name="Text Box 6">
          <a:extLst>
            <a:ext uri="{FF2B5EF4-FFF2-40B4-BE49-F238E27FC236}">
              <a16:creationId xmlns:a16="http://schemas.microsoft.com/office/drawing/2014/main" id="{00000000-0008-0000-0200-00003D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10" name="Text Box 6">
          <a:extLst>
            <a:ext uri="{FF2B5EF4-FFF2-40B4-BE49-F238E27FC236}">
              <a16:creationId xmlns:a16="http://schemas.microsoft.com/office/drawing/2014/main" id="{00000000-0008-0000-0200-00003E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111" name="Text Box 6">
          <a:extLst>
            <a:ext uri="{FF2B5EF4-FFF2-40B4-BE49-F238E27FC236}">
              <a16:creationId xmlns:a16="http://schemas.microsoft.com/office/drawing/2014/main" id="{00000000-0008-0000-0200-00003F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12" name="Text Box 6">
          <a:extLst>
            <a:ext uri="{FF2B5EF4-FFF2-40B4-BE49-F238E27FC236}">
              <a16:creationId xmlns:a16="http://schemas.microsoft.com/office/drawing/2014/main" id="{00000000-0008-0000-0200-000040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13" name="Text Box 5">
          <a:extLst>
            <a:ext uri="{FF2B5EF4-FFF2-40B4-BE49-F238E27FC236}">
              <a16:creationId xmlns:a16="http://schemas.microsoft.com/office/drawing/2014/main" id="{00000000-0008-0000-0200-000041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14" name="Text Box 6">
          <a:extLst>
            <a:ext uri="{FF2B5EF4-FFF2-40B4-BE49-F238E27FC236}">
              <a16:creationId xmlns:a16="http://schemas.microsoft.com/office/drawing/2014/main" id="{00000000-0008-0000-0200-000042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15" name="Text Box 6">
          <a:extLst>
            <a:ext uri="{FF2B5EF4-FFF2-40B4-BE49-F238E27FC236}">
              <a16:creationId xmlns:a16="http://schemas.microsoft.com/office/drawing/2014/main" id="{00000000-0008-0000-0200-000043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2116" name="Text Box 6">
          <a:extLst>
            <a:ext uri="{FF2B5EF4-FFF2-40B4-BE49-F238E27FC236}">
              <a16:creationId xmlns:a16="http://schemas.microsoft.com/office/drawing/2014/main" id="{00000000-0008-0000-0200-00004408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17" name="Text Box 6">
          <a:extLst>
            <a:ext uri="{FF2B5EF4-FFF2-40B4-BE49-F238E27FC236}">
              <a16:creationId xmlns:a16="http://schemas.microsoft.com/office/drawing/2014/main" id="{00000000-0008-0000-0200-000045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18" name="Text Box 6">
          <a:extLst>
            <a:ext uri="{FF2B5EF4-FFF2-40B4-BE49-F238E27FC236}">
              <a16:creationId xmlns:a16="http://schemas.microsoft.com/office/drawing/2014/main" id="{00000000-0008-0000-0200-000046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19" name="Text Box 5">
          <a:extLst>
            <a:ext uri="{FF2B5EF4-FFF2-40B4-BE49-F238E27FC236}">
              <a16:creationId xmlns:a16="http://schemas.microsoft.com/office/drawing/2014/main" id="{00000000-0008-0000-0200-000047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20" name="Text Box 6">
          <a:extLst>
            <a:ext uri="{FF2B5EF4-FFF2-40B4-BE49-F238E27FC236}">
              <a16:creationId xmlns:a16="http://schemas.microsoft.com/office/drawing/2014/main" id="{00000000-0008-0000-0200-000048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21" name="Text Box 6">
          <a:extLst>
            <a:ext uri="{FF2B5EF4-FFF2-40B4-BE49-F238E27FC236}">
              <a16:creationId xmlns:a16="http://schemas.microsoft.com/office/drawing/2014/main" id="{00000000-0008-0000-0200-000049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22" name="Text Box 5">
          <a:extLst>
            <a:ext uri="{FF2B5EF4-FFF2-40B4-BE49-F238E27FC236}">
              <a16:creationId xmlns:a16="http://schemas.microsoft.com/office/drawing/2014/main" id="{00000000-0008-0000-0200-00004A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23" name="Text Box 6">
          <a:extLst>
            <a:ext uri="{FF2B5EF4-FFF2-40B4-BE49-F238E27FC236}">
              <a16:creationId xmlns:a16="http://schemas.microsoft.com/office/drawing/2014/main" id="{00000000-0008-0000-0200-00004B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2124" name="Text Box 6">
          <a:extLst>
            <a:ext uri="{FF2B5EF4-FFF2-40B4-BE49-F238E27FC236}">
              <a16:creationId xmlns:a16="http://schemas.microsoft.com/office/drawing/2014/main" id="{00000000-0008-0000-0200-00004C08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2125" name="Text Box 6">
          <a:extLst>
            <a:ext uri="{FF2B5EF4-FFF2-40B4-BE49-F238E27FC236}">
              <a16:creationId xmlns:a16="http://schemas.microsoft.com/office/drawing/2014/main" id="{00000000-0008-0000-0200-00004D08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26" name="Text Box 5">
          <a:extLst>
            <a:ext uri="{FF2B5EF4-FFF2-40B4-BE49-F238E27FC236}">
              <a16:creationId xmlns:a16="http://schemas.microsoft.com/office/drawing/2014/main" id="{00000000-0008-0000-0200-00004E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27" name="Text Box 6">
          <a:extLst>
            <a:ext uri="{FF2B5EF4-FFF2-40B4-BE49-F238E27FC236}">
              <a16:creationId xmlns:a16="http://schemas.microsoft.com/office/drawing/2014/main" id="{00000000-0008-0000-0200-00004F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2128" name="Text Box 6">
          <a:extLst>
            <a:ext uri="{FF2B5EF4-FFF2-40B4-BE49-F238E27FC236}">
              <a16:creationId xmlns:a16="http://schemas.microsoft.com/office/drawing/2014/main" id="{00000000-0008-0000-0200-00005008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29" name="Text Box 5">
          <a:extLst>
            <a:ext uri="{FF2B5EF4-FFF2-40B4-BE49-F238E27FC236}">
              <a16:creationId xmlns:a16="http://schemas.microsoft.com/office/drawing/2014/main" id="{00000000-0008-0000-0200-000051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2130" name="Text Box 6">
          <a:extLst>
            <a:ext uri="{FF2B5EF4-FFF2-40B4-BE49-F238E27FC236}">
              <a16:creationId xmlns:a16="http://schemas.microsoft.com/office/drawing/2014/main" id="{00000000-0008-0000-0200-00005208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2131" name="Text Box 6">
          <a:extLst>
            <a:ext uri="{FF2B5EF4-FFF2-40B4-BE49-F238E27FC236}">
              <a16:creationId xmlns:a16="http://schemas.microsoft.com/office/drawing/2014/main" id="{00000000-0008-0000-0200-00005308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32" name="Text Box 6">
          <a:extLst>
            <a:ext uri="{FF2B5EF4-FFF2-40B4-BE49-F238E27FC236}">
              <a16:creationId xmlns:a16="http://schemas.microsoft.com/office/drawing/2014/main" id="{00000000-0008-0000-0200-000054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33" name="Text Box 6">
          <a:extLst>
            <a:ext uri="{FF2B5EF4-FFF2-40B4-BE49-F238E27FC236}">
              <a16:creationId xmlns:a16="http://schemas.microsoft.com/office/drawing/2014/main" id="{00000000-0008-0000-0200-000055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2134" name="Text Box 6">
          <a:extLst>
            <a:ext uri="{FF2B5EF4-FFF2-40B4-BE49-F238E27FC236}">
              <a16:creationId xmlns:a16="http://schemas.microsoft.com/office/drawing/2014/main" id="{00000000-0008-0000-0200-00005608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35" name="Text Box 6">
          <a:extLst>
            <a:ext uri="{FF2B5EF4-FFF2-40B4-BE49-F238E27FC236}">
              <a16:creationId xmlns:a16="http://schemas.microsoft.com/office/drawing/2014/main" id="{00000000-0008-0000-0200-000057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2136" name="Text Box 6">
          <a:extLst>
            <a:ext uri="{FF2B5EF4-FFF2-40B4-BE49-F238E27FC236}">
              <a16:creationId xmlns:a16="http://schemas.microsoft.com/office/drawing/2014/main" id="{00000000-0008-0000-0200-00005808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37" name="Text Box 6">
          <a:extLst>
            <a:ext uri="{FF2B5EF4-FFF2-40B4-BE49-F238E27FC236}">
              <a16:creationId xmlns:a16="http://schemas.microsoft.com/office/drawing/2014/main" id="{00000000-0008-0000-0200-000059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38" name="Text Box 6">
          <a:extLst>
            <a:ext uri="{FF2B5EF4-FFF2-40B4-BE49-F238E27FC236}">
              <a16:creationId xmlns:a16="http://schemas.microsoft.com/office/drawing/2014/main" id="{00000000-0008-0000-0200-00005A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39" name="Text Box 5">
          <a:extLst>
            <a:ext uri="{FF2B5EF4-FFF2-40B4-BE49-F238E27FC236}">
              <a16:creationId xmlns:a16="http://schemas.microsoft.com/office/drawing/2014/main" id="{00000000-0008-0000-0200-00005B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40" name="Text Box 6">
          <a:extLst>
            <a:ext uri="{FF2B5EF4-FFF2-40B4-BE49-F238E27FC236}">
              <a16:creationId xmlns:a16="http://schemas.microsoft.com/office/drawing/2014/main" id="{00000000-0008-0000-0200-00005C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41" name="Text Box 5">
          <a:extLst>
            <a:ext uri="{FF2B5EF4-FFF2-40B4-BE49-F238E27FC236}">
              <a16:creationId xmlns:a16="http://schemas.microsoft.com/office/drawing/2014/main" id="{00000000-0008-0000-0200-00005D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2142" name="Text Box 6">
          <a:extLst>
            <a:ext uri="{FF2B5EF4-FFF2-40B4-BE49-F238E27FC236}">
              <a16:creationId xmlns:a16="http://schemas.microsoft.com/office/drawing/2014/main" id="{00000000-0008-0000-0200-00005E08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2143" name="Text Box 6">
          <a:extLst>
            <a:ext uri="{FF2B5EF4-FFF2-40B4-BE49-F238E27FC236}">
              <a16:creationId xmlns:a16="http://schemas.microsoft.com/office/drawing/2014/main" id="{00000000-0008-0000-0200-00005F08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2144" name="Text Box 6">
          <a:extLst>
            <a:ext uri="{FF2B5EF4-FFF2-40B4-BE49-F238E27FC236}">
              <a16:creationId xmlns:a16="http://schemas.microsoft.com/office/drawing/2014/main" id="{00000000-0008-0000-0200-00006008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145" name="Text Box 6">
          <a:extLst>
            <a:ext uri="{FF2B5EF4-FFF2-40B4-BE49-F238E27FC236}">
              <a16:creationId xmlns:a16="http://schemas.microsoft.com/office/drawing/2014/main" id="{00000000-0008-0000-0200-000061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146" name="Text Box 6">
          <a:extLst>
            <a:ext uri="{FF2B5EF4-FFF2-40B4-BE49-F238E27FC236}">
              <a16:creationId xmlns:a16="http://schemas.microsoft.com/office/drawing/2014/main" id="{00000000-0008-0000-0200-000062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147" name="Text Box 6">
          <a:extLst>
            <a:ext uri="{FF2B5EF4-FFF2-40B4-BE49-F238E27FC236}">
              <a16:creationId xmlns:a16="http://schemas.microsoft.com/office/drawing/2014/main" id="{00000000-0008-0000-0200-000063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148" name="Text Box 6">
          <a:extLst>
            <a:ext uri="{FF2B5EF4-FFF2-40B4-BE49-F238E27FC236}">
              <a16:creationId xmlns:a16="http://schemas.microsoft.com/office/drawing/2014/main" id="{00000000-0008-0000-0200-000064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149" name="Text Box 6">
          <a:extLst>
            <a:ext uri="{FF2B5EF4-FFF2-40B4-BE49-F238E27FC236}">
              <a16:creationId xmlns:a16="http://schemas.microsoft.com/office/drawing/2014/main" id="{00000000-0008-0000-0200-000065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150" name="Text Box 6">
          <a:extLst>
            <a:ext uri="{FF2B5EF4-FFF2-40B4-BE49-F238E27FC236}">
              <a16:creationId xmlns:a16="http://schemas.microsoft.com/office/drawing/2014/main" id="{00000000-0008-0000-0200-000066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151" name="Text Box 5">
          <a:extLst>
            <a:ext uri="{FF2B5EF4-FFF2-40B4-BE49-F238E27FC236}">
              <a16:creationId xmlns:a16="http://schemas.microsoft.com/office/drawing/2014/main" id="{00000000-0008-0000-0200-000067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152" name="Text Box 6">
          <a:extLst>
            <a:ext uri="{FF2B5EF4-FFF2-40B4-BE49-F238E27FC236}">
              <a16:creationId xmlns:a16="http://schemas.microsoft.com/office/drawing/2014/main" id="{00000000-0008-0000-0200-000068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153" name="Text Box 6">
          <a:extLst>
            <a:ext uri="{FF2B5EF4-FFF2-40B4-BE49-F238E27FC236}">
              <a16:creationId xmlns:a16="http://schemas.microsoft.com/office/drawing/2014/main" id="{00000000-0008-0000-0200-000069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154" name="Text Box 6">
          <a:extLst>
            <a:ext uri="{FF2B5EF4-FFF2-40B4-BE49-F238E27FC236}">
              <a16:creationId xmlns:a16="http://schemas.microsoft.com/office/drawing/2014/main" id="{00000000-0008-0000-0200-00006A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155" name="Text Box 5">
          <a:extLst>
            <a:ext uri="{FF2B5EF4-FFF2-40B4-BE49-F238E27FC236}">
              <a16:creationId xmlns:a16="http://schemas.microsoft.com/office/drawing/2014/main" id="{00000000-0008-0000-0200-00006B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156" name="Text Box 6">
          <a:extLst>
            <a:ext uri="{FF2B5EF4-FFF2-40B4-BE49-F238E27FC236}">
              <a16:creationId xmlns:a16="http://schemas.microsoft.com/office/drawing/2014/main" id="{00000000-0008-0000-0200-00006C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157" name="Text Box 6">
          <a:extLst>
            <a:ext uri="{FF2B5EF4-FFF2-40B4-BE49-F238E27FC236}">
              <a16:creationId xmlns:a16="http://schemas.microsoft.com/office/drawing/2014/main" id="{00000000-0008-0000-0200-00006D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158" name="Text Box 5">
          <a:extLst>
            <a:ext uri="{FF2B5EF4-FFF2-40B4-BE49-F238E27FC236}">
              <a16:creationId xmlns:a16="http://schemas.microsoft.com/office/drawing/2014/main" id="{00000000-0008-0000-0200-00006E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159" name="Text Box 6">
          <a:extLst>
            <a:ext uri="{FF2B5EF4-FFF2-40B4-BE49-F238E27FC236}">
              <a16:creationId xmlns:a16="http://schemas.microsoft.com/office/drawing/2014/main" id="{00000000-0008-0000-0200-00006F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160" name="Text Box 6">
          <a:extLst>
            <a:ext uri="{FF2B5EF4-FFF2-40B4-BE49-F238E27FC236}">
              <a16:creationId xmlns:a16="http://schemas.microsoft.com/office/drawing/2014/main" id="{00000000-0008-0000-0200-000070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161" name="Text Box 6">
          <a:extLst>
            <a:ext uri="{FF2B5EF4-FFF2-40B4-BE49-F238E27FC236}">
              <a16:creationId xmlns:a16="http://schemas.microsoft.com/office/drawing/2014/main" id="{00000000-0008-0000-0200-000071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162" name="Text Box 5">
          <a:extLst>
            <a:ext uri="{FF2B5EF4-FFF2-40B4-BE49-F238E27FC236}">
              <a16:creationId xmlns:a16="http://schemas.microsoft.com/office/drawing/2014/main" id="{00000000-0008-0000-0200-000072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163" name="Text Box 6">
          <a:extLst>
            <a:ext uri="{FF2B5EF4-FFF2-40B4-BE49-F238E27FC236}">
              <a16:creationId xmlns:a16="http://schemas.microsoft.com/office/drawing/2014/main" id="{00000000-0008-0000-0200-000073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164" name="Text Box 6">
          <a:extLst>
            <a:ext uri="{FF2B5EF4-FFF2-40B4-BE49-F238E27FC236}">
              <a16:creationId xmlns:a16="http://schemas.microsoft.com/office/drawing/2014/main" id="{00000000-0008-0000-0200-000074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165" name="Text Box 5">
          <a:extLst>
            <a:ext uri="{FF2B5EF4-FFF2-40B4-BE49-F238E27FC236}">
              <a16:creationId xmlns:a16="http://schemas.microsoft.com/office/drawing/2014/main" id="{00000000-0008-0000-0200-000075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166" name="Text Box 6">
          <a:extLst>
            <a:ext uri="{FF2B5EF4-FFF2-40B4-BE49-F238E27FC236}">
              <a16:creationId xmlns:a16="http://schemas.microsoft.com/office/drawing/2014/main" id="{00000000-0008-0000-0200-000076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167" name="Text Box 6">
          <a:extLst>
            <a:ext uri="{FF2B5EF4-FFF2-40B4-BE49-F238E27FC236}">
              <a16:creationId xmlns:a16="http://schemas.microsoft.com/office/drawing/2014/main" id="{00000000-0008-0000-0200-000077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168" name="Text Box 6">
          <a:extLst>
            <a:ext uri="{FF2B5EF4-FFF2-40B4-BE49-F238E27FC236}">
              <a16:creationId xmlns:a16="http://schemas.microsoft.com/office/drawing/2014/main" id="{00000000-0008-0000-0200-000078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169" name="Text Box 6">
          <a:extLst>
            <a:ext uri="{FF2B5EF4-FFF2-40B4-BE49-F238E27FC236}">
              <a16:creationId xmlns:a16="http://schemas.microsoft.com/office/drawing/2014/main" id="{00000000-0008-0000-0200-000079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170" name="Text Box 6">
          <a:extLst>
            <a:ext uri="{FF2B5EF4-FFF2-40B4-BE49-F238E27FC236}">
              <a16:creationId xmlns:a16="http://schemas.microsoft.com/office/drawing/2014/main" id="{00000000-0008-0000-0200-00007A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2171" name="Text Box 6">
          <a:extLst>
            <a:ext uri="{FF2B5EF4-FFF2-40B4-BE49-F238E27FC236}">
              <a16:creationId xmlns:a16="http://schemas.microsoft.com/office/drawing/2014/main" id="{00000000-0008-0000-0200-00007B08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2172" name="Text Box 6">
          <a:extLst>
            <a:ext uri="{FF2B5EF4-FFF2-40B4-BE49-F238E27FC236}">
              <a16:creationId xmlns:a16="http://schemas.microsoft.com/office/drawing/2014/main" id="{00000000-0008-0000-0200-00007C08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73" name="Text Box 6">
          <a:extLst>
            <a:ext uri="{FF2B5EF4-FFF2-40B4-BE49-F238E27FC236}">
              <a16:creationId xmlns:a16="http://schemas.microsoft.com/office/drawing/2014/main" id="{00000000-0008-0000-0200-00007D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174" name="Text Box 6">
          <a:extLst>
            <a:ext uri="{FF2B5EF4-FFF2-40B4-BE49-F238E27FC236}">
              <a16:creationId xmlns:a16="http://schemas.microsoft.com/office/drawing/2014/main" id="{00000000-0008-0000-0200-00007E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75" name="Text Box 5">
          <a:extLst>
            <a:ext uri="{FF2B5EF4-FFF2-40B4-BE49-F238E27FC236}">
              <a16:creationId xmlns:a16="http://schemas.microsoft.com/office/drawing/2014/main" id="{00000000-0008-0000-0200-00007F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76" name="Text Box 6">
          <a:extLst>
            <a:ext uri="{FF2B5EF4-FFF2-40B4-BE49-F238E27FC236}">
              <a16:creationId xmlns:a16="http://schemas.microsoft.com/office/drawing/2014/main" id="{00000000-0008-0000-0200-000080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77" name="Text Box 6">
          <a:extLst>
            <a:ext uri="{FF2B5EF4-FFF2-40B4-BE49-F238E27FC236}">
              <a16:creationId xmlns:a16="http://schemas.microsoft.com/office/drawing/2014/main" id="{00000000-0008-0000-0200-000081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78" name="Text Box 6">
          <a:extLst>
            <a:ext uri="{FF2B5EF4-FFF2-40B4-BE49-F238E27FC236}">
              <a16:creationId xmlns:a16="http://schemas.microsoft.com/office/drawing/2014/main" id="{00000000-0008-0000-0200-000082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179" name="Text Box 6">
          <a:extLst>
            <a:ext uri="{FF2B5EF4-FFF2-40B4-BE49-F238E27FC236}">
              <a16:creationId xmlns:a16="http://schemas.microsoft.com/office/drawing/2014/main" id="{00000000-0008-0000-0200-0000830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80" name="Text Box 6">
          <a:extLst>
            <a:ext uri="{FF2B5EF4-FFF2-40B4-BE49-F238E27FC236}">
              <a16:creationId xmlns:a16="http://schemas.microsoft.com/office/drawing/2014/main" id="{00000000-0008-0000-0200-0000840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81" name="Text Box 6">
          <a:extLst>
            <a:ext uri="{FF2B5EF4-FFF2-40B4-BE49-F238E27FC236}">
              <a16:creationId xmlns:a16="http://schemas.microsoft.com/office/drawing/2014/main" id="{00000000-0008-0000-0200-000085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182" name="Text Box 6">
          <a:extLst>
            <a:ext uri="{FF2B5EF4-FFF2-40B4-BE49-F238E27FC236}">
              <a16:creationId xmlns:a16="http://schemas.microsoft.com/office/drawing/2014/main" id="{00000000-0008-0000-0200-000086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183" name="Text Box 5">
          <a:extLst>
            <a:ext uri="{FF2B5EF4-FFF2-40B4-BE49-F238E27FC236}">
              <a16:creationId xmlns:a16="http://schemas.microsoft.com/office/drawing/2014/main" id="{00000000-0008-0000-0200-000087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190500"/>
    <xdr:sp macro="" textlink="">
      <xdr:nvSpPr>
        <xdr:cNvPr id="2184" name="Text Box 6">
          <a:extLst>
            <a:ext uri="{FF2B5EF4-FFF2-40B4-BE49-F238E27FC236}">
              <a16:creationId xmlns:a16="http://schemas.microsoft.com/office/drawing/2014/main" id="{00000000-0008-0000-0200-00008808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185" name="Text Box 6">
          <a:extLst>
            <a:ext uri="{FF2B5EF4-FFF2-40B4-BE49-F238E27FC236}">
              <a16:creationId xmlns:a16="http://schemas.microsoft.com/office/drawing/2014/main" id="{00000000-0008-0000-0200-000089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86" name="Text Box 6">
          <a:extLst>
            <a:ext uri="{FF2B5EF4-FFF2-40B4-BE49-F238E27FC236}">
              <a16:creationId xmlns:a16="http://schemas.microsoft.com/office/drawing/2014/main" id="{00000000-0008-0000-0200-00008A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187" name="Text Box 6">
          <a:extLst>
            <a:ext uri="{FF2B5EF4-FFF2-40B4-BE49-F238E27FC236}">
              <a16:creationId xmlns:a16="http://schemas.microsoft.com/office/drawing/2014/main" id="{00000000-0008-0000-0200-00008B08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88" name="Text Box 6">
          <a:extLst>
            <a:ext uri="{FF2B5EF4-FFF2-40B4-BE49-F238E27FC236}">
              <a16:creationId xmlns:a16="http://schemas.microsoft.com/office/drawing/2014/main" id="{00000000-0008-0000-0200-00008C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189" name="Text Box 6">
          <a:extLst>
            <a:ext uri="{FF2B5EF4-FFF2-40B4-BE49-F238E27FC236}">
              <a16:creationId xmlns:a16="http://schemas.microsoft.com/office/drawing/2014/main" id="{00000000-0008-0000-0200-00008D08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190" name="Text Box 6">
          <a:extLst>
            <a:ext uri="{FF2B5EF4-FFF2-40B4-BE49-F238E27FC236}">
              <a16:creationId xmlns:a16="http://schemas.microsoft.com/office/drawing/2014/main" id="{00000000-0008-0000-0200-00008E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191" name="Text Box 6">
          <a:extLst>
            <a:ext uri="{FF2B5EF4-FFF2-40B4-BE49-F238E27FC236}">
              <a16:creationId xmlns:a16="http://schemas.microsoft.com/office/drawing/2014/main" id="{00000000-0008-0000-0200-00008F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192" name="Text Box 5">
          <a:extLst>
            <a:ext uri="{FF2B5EF4-FFF2-40B4-BE49-F238E27FC236}">
              <a16:creationId xmlns:a16="http://schemas.microsoft.com/office/drawing/2014/main" id="{00000000-0008-0000-0200-000090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193" name="Text Box 6">
          <a:extLst>
            <a:ext uri="{FF2B5EF4-FFF2-40B4-BE49-F238E27FC236}">
              <a16:creationId xmlns:a16="http://schemas.microsoft.com/office/drawing/2014/main" id="{00000000-0008-0000-0200-000091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194" name="Text Box 6">
          <a:extLst>
            <a:ext uri="{FF2B5EF4-FFF2-40B4-BE49-F238E27FC236}">
              <a16:creationId xmlns:a16="http://schemas.microsoft.com/office/drawing/2014/main" id="{00000000-0008-0000-0200-000092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195" name="Text Box 6">
          <a:extLst>
            <a:ext uri="{FF2B5EF4-FFF2-40B4-BE49-F238E27FC236}">
              <a16:creationId xmlns:a16="http://schemas.microsoft.com/office/drawing/2014/main" id="{00000000-0008-0000-0200-000093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196" name="Text Box 5">
          <a:extLst>
            <a:ext uri="{FF2B5EF4-FFF2-40B4-BE49-F238E27FC236}">
              <a16:creationId xmlns:a16="http://schemas.microsoft.com/office/drawing/2014/main" id="{00000000-0008-0000-0200-000094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190500"/>
    <xdr:sp macro="" textlink="">
      <xdr:nvSpPr>
        <xdr:cNvPr id="2197" name="Text Box 6">
          <a:extLst>
            <a:ext uri="{FF2B5EF4-FFF2-40B4-BE49-F238E27FC236}">
              <a16:creationId xmlns:a16="http://schemas.microsoft.com/office/drawing/2014/main" id="{00000000-0008-0000-0200-00009508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198" name="Text Box 6">
          <a:extLst>
            <a:ext uri="{FF2B5EF4-FFF2-40B4-BE49-F238E27FC236}">
              <a16:creationId xmlns:a16="http://schemas.microsoft.com/office/drawing/2014/main" id="{00000000-0008-0000-0200-000096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199" name="Text Box 6">
          <a:extLst>
            <a:ext uri="{FF2B5EF4-FFF2-40B4-BE49-F238E27FC236}">
              <a16:creationId xmlns:a16="http://schemas.microsoft.com/office/drawing/2014/main" id="{00000000-0008-0000-0200-000097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00" name="Text Box 5">
          <a:extLst>
            <a:ext uri="{FF2B5EF4-FFF2-40B4-BE49-F238E27FC236}">
              <a16:creationId xmlns:a16="http://schemas.microsoft.com/office/drawing/2014/main" id="{00000000-0008-0000-0200-000098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190500"/>
    <xdr:sp macro="" textlink="">
      <xdr:nvSpPr>
        <xdr:cNvPr id="2201" name="Text Box 6">
          <a:extLst>
            <a:ext uri="{FF2B5EF4-FFF2-40B4-BE49-F238E27FC236}">
              <a16:creationId xmlns:a16="http://schemas.microsoft.com/office/drawing/2014/main" id="{00000000-0008-0000-0200-00009908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02" name="Text Box 6">
          <a:extLst>
            <a:ext uri="{FF2B5EF4-FFF2-40B4-BE49-F238E27FC236}">
              <a16:creationId xmlns:a16="http://schemas.microsoft.com/office/drawing/2014/main" id="{00000000-0008-0000-0200-00009A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03" name="Text Box 6">
          <a:extLst>
            <a:ext uri="{FF2B5EF4-FFF2-40B4-BE49-F238E27FC236}">
              <a16:creationId xmlns:a16="http://schemas.microsoft.com/office/drawing/2014/main" id="{00000000-0008-0000-0200-00009B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04" name="Text Box 6">
          <a:extLst>
            <a:ext uri="{FF2B5EF4-FFF2-40B4-BE49-F238E27FC236}">
              <a16:creationId xmlns:a16="http://schemas.microsoft.com/office/drawing/2014/main" id="{00000000-0008-0000-0200-00009C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05" name="Text Box 6">
          <a:extLst>
            <a:ext uri="{FF2B5EF4-FFF2-40B4-BE49-F238E27FC236}">
              <a16:creationId xmlns:a16="http://schemas.microsoft.com/office/drawing/2014/main" id="{00000000-0008-0000-0200-00009D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0"/>
    <xdr:sp macro="" textlink="">
      <xdr:nvSpPr>
        <xdr:cNvPr id="2206" name="Text Box 6">
          <a:extLst>
            <a:ext uri="{FF2B5EF4-FFF2-40B4-BE49-F238E27FC236}">
              <a16:creationId xmlns:a16="http://schemas.microsoft.com/office/drawing/2014/main" id="{00000000-0008-0000-0200-00009E080000}"/>
            </a:ext>
          </a:extLst>
        </xdr:cNvPr>
        <xdr:cNvSpPr txBox="1">
          <a:spLocks noChangeArrowheads="1"/>
        </xdr:cNvSpPr>
      </xdr:nvSpPr>
      <xdr:spPr bwMode="auto">
        <a:xfrm>
          <a:off x="116014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07" name="Text Box 6">
          <a:extLst>
            <a:ext uri="{FF2B5EF4-FFF2-40B4-BE49-F238E27FC236}">
              <a16:creationId xmlns:a16="http://schemas.microsoft.com/office/drawing/2014/main" id="{00000000-0008-0000-0200-00009F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190500"/>
    <xdr:sp macro="" textlink="">
      <xdr:nvSpPr>
        <xdr:cNvPr id="2208" name="Text Box 6">
          <a:extLst>
            <a:ext uri="{FF2B5EF4-FFF2-40B4-BE49-F238E27FC236}">
              <a16:creationId xmlns:a16="http://schemas.microsoft.com/office/drawing/2014/main" id="{00000000-0008-0000-0200-0000A008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5400"/>
    <xdr:sp macro="" textlink="">
      <xdr:nvSpPr>
        <xdr:cNvPr id="2209" name="Text Box 6">
          <a:extLst>
            <a:ext uri="{FF2B5EF4-FFF2-40B4-BE49-F238E27FC236}">
              <a16:creationId xmlns:a16="http://schemas.microsoft.com/office/drawing/2014/main" id="{00000000-0008-0000-0200-0000A1080000}"/>
            </a:ext>
          </a:extLst>
        </xdr:cNvPr>
        <xdr:cNvSpPr txBox="1">
          <a:spLocks noChangeArrowheads="1"/>
        </xdr:cNvSpPr>
      </xdr:nvSpPr>
      <xdr:spPr bwMode="auto">
        <a:xfrm>
          <a:off x="116014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10" name="Text Box 6">
          <a:extLst>
            <a:ext uri="{FF2B5EF4-FFF2-40B4-BE49-F238E27FC236}">
              <a16:creationId xmlns:a16="http://schemas.microsoft.com/office/drawing/2014/main" id="{00000000-0008-0000-0200-0000A2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11" name="Text Box 6">
          <a:extLst>
            <a:ext uri="{FF2B5EF4-FFF2-40B4-BE49-F238E27FC236}">
              <a16:creationId xmlns:a16="http://schemas.microsoft.com/office/drawing/2014/main" id="{00000000-0008-0000-0200-0000A3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12" name="Text Box 5">
          <a:extLst>
            <a:ext uri="{FF2B5EF4-FFF2-40B4-BE49-F238E27FC236}">
              <a16:creationId xmlns:a16="http://schemas.microsoft.com/office/drawing/2014/main" id="{00000000-0008-0000-0200-0000A4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190500"/>
    <xdr:sp macro="" textlink="">
      <xdr:nvSpPr>
        <xdr:cNvPr id="2213" name="Text Box 6">
          <a:extLst>
            <a:ext uri="{FF2B5EF4-FFF2-40B4-BE49-F238E27FC236}">
              <a16:creationId xmlns:a16="http://schemas.microsoft.com/office/drawing/2014/main" id="{00000000-0008-0000-0200-0000A508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14" name="Text Box 5">
          <a:extLst>
            <a:ext uri="{FF2B5EF4-FFF2-40B4-BE49-F238E27FC236}">
              <a16:creationId xmlns:a16="http://schemas.microsoft.com/office/drawing/2014/main" id="{00000000-0008-0000-0200-0000A6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190500"/>
    <xdr:sp macro="" textlink="">
      <xdr:nvSpPr>
        <xdr:cNvPr id="2215" name="Text Box 6">
          <a:extLst>
            <a:ext uri="{FF2B5EF4-FFF2-40B4-BE49-F238E27FC236}">
              <a16:creationId xmlns:a16="http://schemas.microsoft.com/office/drawing/2014/main" id="{00000000-0008-0000-0200-0000A708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216" name="Text Box 5">
          <a:extLst>
            <a:ext uri="{FF2B5EF4-FFF2-40B4-BE49-F238E27FC236}">
              <a16:creationId xmlns:a16="http://schemas.microsoft.com/office/drawing/2014/main" id="{00000000-0008-0000-0200-0000A808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217" name="Text Box 6">
          <a:extLst>
            <a:ext uri="{FF2B5EF4-FFF2-40B4-BE49-F238E27FC236}">
              <a16:creationId xmlns:a16="http://schemas.microsoft.com/office/drawing/2014/main" id="{00000000-0008-0000-0200-0000A908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218" name="Text Box 6">
          <a:extLst>
            <a:ext uri="{FF2B5EF4-FFF2-40B4-BE49-F238E27FC236}">
              <a16:creationId xmlns:a16="http://schemas.microsoft.com/office/drawing/2014/main" id="{00000000-0008-0000-0200-0000AA08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19" name="Text Box 6">
          <a:extLst>
            <a:ext uri="{FF2B5EF4-FFF2-40B4-BE49-F238E27FC236}">
              <a16:creationId xmlns:a16="http://schemas.microsoft.com/office/drawing/2014/main" id="{00000000-0008-0000-0200-0000AB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220" name="Text Box 6">
          <a:extLst>
            <a:ext uri="{FF2B5EF4-FFF2-40B4-BE49-F238E27FC236}">
              <a16:creationId xmlns:a16="http://schemas.microsoft.com/office/drawing/2014/main" id="{00000000-0008-0000-0200-0000AC08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21" name="Text Box 6">
          <a:extLst>
            <a:ext uri="{FF2B5EF4-FFF2-40B4-BE49-F238E27FC236}">
              <a16:creationId xmlns:a16="http://schemas.microsoft.com/office/drawing/2014/main" id="{00000000-0008-0000-0200-0000AD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22" name="Text Box 6">
          <a:extLst>
            <a:ext uri="{FF2B5EF4-FFF2-40B4-BE49-F238E27FC236}">
              <a16:creationId xmlns:a16="http://schemas.microsoft.com/office/drawing/2014/main" id="{00000000-0008-0000-0200-0000AE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23" name="Text Box 5">
          <a:extLst>
            <a:ext uri="{FF2B5EF4-FFF2-40B4-BE49-F238E27FC236}">
              <a16:creationId xmlns:a16="http://schemas.microsoft.com/office/drawing/2014/main" id="{00000000-0008-0000-0200-0000AF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24" name="Text Box 6">
          <a:extLst>
            <a:ext uri="{FF2B5EF4-FFF2-40B4-BE49-F238E27FC236}">
              <a16:creationId xmlns:a16="http://schemas.microsoft.com/office/drawing/2014/main" id="{00000000-0008-0000-0200-0000B0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25" name="Text Box 6">
          <a:extLst>
            <a:ext uri="{FF2B5EF4-FFF2-40B4-BE49-F238E27FC236}">
              <a16:creationId xmlns:a16="http://schemas.microsoft.com/office/drawing/2014/main" id="{00000000-0008-0000-0200-0000B1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26" name="Text Box 5">
          <a:extLst>
            <a:ext uri="{FF2B5EF4-FFF2-40B4-BE49-F238E27FC236}">
              <a16:creationId xmlns:a16="http://schemas.microsoft.com/office/drawing/2014/main" id="{00000000-0008-0000-0200-0000B2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27" name="Text Box 6">
          <a:extLst>
            <a:ext uri="{FF2B5EF4-FFF2-40B4-BE49-F238E27FC236}">
              <a16:creationId xmlns:a16="http://schemas.microsoft.com/office/drawing/2014/main" id="{00000000-0008-0000-0200-0000B3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228" name="Text Box 6">
          <a:extLst>
            <a:ext uri="{FF2B5EF4-FFF2-40B4-BE49-F238E27FC236}">
              <a16:creationId xmlns:a16="http://schemas.microsoft.com/office/drawing/2014/main" id="{00000000-0008-0000-0200-0000B408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229" name="Text Box 6">
          <a:extLst>
            <a:ext uri="{FF2B5EF4-FFF2-40B4-BE49-F238E27FC236}">
              <a16:creationId xmlns:a16="http://schemas.microsoft.com/office/drawing/2014/main" id="{00000000-0008-0000-0200-0000B508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30" name="Text Box 5">
          <a:extLst>
            <a:ext uri="{FF2B5EF4-FFF2-40B4-BE49-F238E27FC236}">
              <a16:creationId xmlns:a16="http://schemas.microsoft.com/office/drawing/2014/main" id="{00000000-0008-0000-0200-0000B6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31" name="Text Box 6">
          <a:extLst>
            <a:ext uri="{FF2B5EF4-FFF2-40B4-BE49-F238E27FC236}">
              <a16:creationId xmlns:a16="http://schemas.microsoft.com/office/drawing/2014/main" id="{00000000-0008-0000-0200-0000B7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232" name="Text Box 6">
          <a:extLst>
            <a:ext uri="{FF2B5EF4-FFF2-40B4-BE49-F238E27FC236}">
              <a16:creationId xmlns:a16="http://schemas.microsoft.com/office/drawing/2014/main" id="{00000000-0008-0000-0200-0000B808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33" name="Text Box 5">
          <a:extLst>
            <a:ext uri="{FF2B5EF4-FFF2-40B4-BE49-F238E27FC236}">
              <a16:creationId xmlns:a16="http://schemas.microsoft.com/office/drawing/2014/main" id="{00000000-0008-0000-0200-0000B9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234" name="Text Box 6">
          <a:extLst>
            <a:ext uri="{FF2B5EF4-FFF2-40B4-BE49-F238E27FC236}">
              <a16:creationId xmlns:a16="http://schemas.microsoft.com/office/drawing/2014/main" id="{00000000-0008-0000-0200-0000BA08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235" name="Text Box 6">
          <a:extLst>
            <a:ext uri="{FF2B5EF4-FFF2-40B4-BE49-F238E27FC236}">
              <a16:creationId xmlns:a16="http://schemas.microsoft.com/office/drawing/2014/main" id="{00000000-0008-0000-0200-0000BB08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36" name="Text Box 6">
          <a:extLst>
            <a:ext uri="{FF2B5EF4-FFF2-40B4-BE49-F238E27FC236}">
              <a16:creationId xmlns:a16="http://schemas.microsoft.com/office/drawing/2014/main" id="{00000000-0008-0000-0200-0000BC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37" name="Text Box 6">
          <a:extLst>
            <a:ext uri="{FF2B5EF4-FFF2-40B4-BE49-F238E27FC236}">
              <a16:creationId xmlns:a16="http://schemas.microsoft.com/office/drawing/2014/main" id="{00000000-0008-0000-0200-0000BD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238" name="Text Box 6">
          <a:extLst>
            <a:ext uri="{FF2B5EF4-FFF2-40B4-BE49-F238E27FC236}">
              <a16:creationId xmlns:a16="http://schemas.microsoft.com/office/drawing/2014/main" id="{00000000-0008-0000-0200-0000BE08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39" name="Text Box 6">
          <a:extLst>
            <a:ext uri="{FF2B5EF4-FFF2-40B4-BE49-F238E27FC236}">
              <a16:creationId xmlns:a16="http://schemas.microsoft.com/office/drawing/2014/main" id="{00000000-0008-0000-0200-0000BF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240" name="Text Box 6">
          <a:extLst>
            <a:ext uri="{FF2B5EF4-FFF2-40B4-BE49-F238E27FC236}">
              <a16:creationId xmlns:a16="http://schemas.microsoft.com/office/drawing/2014/main" id="{00000000-0008-0000-0200-0000C008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41" name="Text Box 6">
          <a:extLst>
            <a:ext uri="{FF2B5EF4-FFF2-40B4-BE49-F238E27FC236}">
              <a16:creationId xmlns:a16="http://schemas.microsoft.com/office/drawing/2014/main" id="{00000000-0008-0000-0200-0000C1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42" name="Text Box 6">
          <a:extLst>
            <a:ext uri="{FF2B5EF4-FFF2-40B4-BE49-F238E27FC236}">
              <a16:creationId xmlns:a16="http://schemas.microsoft.com/office/drawing/2014/main" id="{00000000-0008-0000-0200-0000C2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43" name="Text Box 5">
          <a:extLst>
            <a:ext uri="{FF2B5EF4-FFF2-40B4-BE49-F238E27FC236}">
              <a16:creationId xmlns:a16="http://schemas.microsoft.com/office/drawing/2014/main" id="{00000000-0008-0000-0200-0000C3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44" name="Text Box 6">
          <a:extLst>
            <a:ext uri="{FF2B5EF4-FFF2-40B4-BE49-F238E27FC236}">
              <a16:creationId xmlns:a16="http://schemas.microsoft.com/office/drawing/2014/main" id="{00000000-0008-0000-0200-0000C4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45" name="Text Box 5">
          <a:extLst>
            <a:ext uri="{FF2B5EF4-FFF2-40B4-BE49-F238E27FC236}">
              <a16:creationId xmlns:a16="http://schemas.microsoft.com/office/drawing/2014/main" id="{00000000-0008-0000-0200-0000C5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46" name="Text Box 6">
          <a:extLst>
            <a:ext uri="{FF2B5EF4-FFF2-40B4-BE49-F238E27FC236}">
              <a16:creationId xmlns:a16="http://schemas.microsoft.com/office/drawing/2014/main" id="{00000000-0008-0000-0200-0000C6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247" name="Text Box 6">
          <a:extLst>
            <a:ext uri="{FF2B5EF4-FFF2-40B4-BE49-F238E27FC236}">
              <a16:creationId xmlns:a16="http://schemas.microsoft.com/office/drawing/2014/main" id="{00000000-0008-0000-0200-0000C708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48" name="Text Box 6">
          <a:extLst>
            <a:ext uri="{FF2B5EF4-FFF2-40B4-BE49-F238E27FC236}">
              <a16:creationId xmlns:a16="http://schemas.microsoft.com/office/drawing/2014/main" id="{00000000-0008-0000-0200-0000C8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49" name="Text Box 5">
          <a:extLst>
            <a:ext uri="{FF2B5EF4-FFF2-40B4-BE49-F238E27FC236}">
              <a16:creationId xmlns:a16="http://schemas.microsoft.com/office/drawing/2014/main" id="{00000000-0008-0000-0200-0000C9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50" name="Text Box 6">
          <a:extLst>
            <a:ext uri="{FF2B5EF4-FFF2-40B4-BE49-F238E27FC236}">
              <a16:creationId xmlns:a16="http://schemas.microsoft.com/office/drawing/2014/main" id="{00000000-0008-0000-0200-0000CA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251" name="Text Box 6">
          <a:extLst>
            <a:ext uri="{FF2B5EF4-FFF2-40B4-BE49-F238E27FC236}">
              <a16:creationId xmlns:a16="http://schemas.microsoft.com/office/drawing/2014/main" id="{00000000-0008-0000-0200-0000CB08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252" name="Text Box 6">
          <a:extLst>
            <a:ext uri="{FF2B5EF4-FFF2-40B4-BE49-F238E27FC236}">
              <a16:creationId xmlns:a16="http://schemas.microsoft.com/office/drawing/2014/main" id="{00000000-0008-0000-0200-0000CC08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190500"/>
    <xdr:sp macro="" textlink="">
      <xdr:nvSpPr>
        <xdr:cNvPr id="2253" name="Text Box 6">
          <a:extLst>
            <a:ext uri="{FF2B5EF4-FFF2-40B4-BE49-F238E27FC236}">
              <a16:creationId xmlns:a16="http://schemas.microsoft.com/office/drawing/2014/main" id="{00000000-0008-0000-0200-0000CD08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190500"/>
    <xdr:sp macro="" textlink="">
      <xdr:nvSpPr>
        <xdr:cNvPr id="2254" name="Text Box 6">
          <a:extLst>
            <a:ext uri="{FF2B5EF4-FFF2-40B4-BE49-F238E27FC236}">
              <a16:creationId xmlns:a16="http://schemas.microsoft.com/office/drawing/2014/main" id="{00000000-0008-0000-0200-0000CE08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55" name="Text Box 6">
          <a:extLst>
            <a:ext uri="{FF2B5EF4-FFF2-40B4-BE49-F238E27FC236}">
              <a16:creationId xmlns:a16="http://schemas.microsoft.com/office/drawing/2014/main" id="{00000000-0008-0000-0200-0000CF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56" name="Text Box 5">
          <a:extLst>
            <a:ext uri="{FF2B5EF4-FFF2-40B4-BE49-F238E27FC236}">
              <a16:creationId xmlns:a16="http://schemas.microsoft.com/office/drawing/2014/main" id="{00000000-0008-0000-0200-0000D0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190500"/>
    <xdr:sp macro="" textlink="">
      <xdr:nvSpPr>
        <xdr:cNvPr id="2257" name="Text Box 6">
          <a:extLst>
            <a:ext uri="{FF2B5EF4-FFF2-40B4-BE49-F238E27FC236}">
              <a16:creationId xmlns:a16="http://schemas.microsoft.com/office/drawing/2014/main" id="{00000000-0008-0000-0200-0000D108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58" name="Text Box 6">
          <a:extLst>
            <a:ext uri="{FF2B5EF4-FFF2-40B4-BE49-F238E27FC236}">
              <a16:creationId xmlns:a16="http://schemas.microsoft.com/office/drawing/2014/main" id="{00000000-0008-0000-0200-0000D2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59" name="Text Box 5">
          <a:extLst>
            <a:ext uri="{FF2B5EF4-FFF2-40B4-BE49-F238E27FC236}">
              <a16:creationId xmlns:a16="http://schemas.microsoft.com/office/drawing/2014/main" id="{00000000-0008-0000-0200-0000D3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60" name="Text Box 6">
          <a:extLst>
            <a:ext uri="{FF2B5EF4-FFF2-40B4-BE49-F238E27FC236}">
              <a16:creationId xmlns:a16="http://schemas.microsoft.com/office/drawing/2014/main" id="{00000000-0008-0000-0200-0000D4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190500"/>
    <xdr:sp macro="" textlink="">
      <xdr:nvSpPr>
        <xdr:cNvPr id="2261" name="Text Box 6">
          <a:extLst>
            <a:ext uri="{FF2B5EF4-FFF2-40B4-BE49-F238E27FC236}">
              <a16:creationId xmlns:a16="http://schemas.microsoft.com/office/drawing/2014/main" id="{00000000-0008-0000-0200-0000D508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62" name="Text Box 5">
          <a:extLst>
            <a:ext uri="{FF2B5EF4-FFF2-40B4-BE49-F238E27FC236}">
              <a16:creationId xmlns:a16="http://schemas.microsoft.com/office/drawing/2014/main" id="{00000000-0008-0000-0200-0000D6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5400"/>
    <xdr:sp macro="" textlink="">
      <xdr:nvSpPr>
        <xdr:cNvPr id="2263" name="Text Box 6">
          <a:extLst>
            <a:ext uri="{FF2B5EF4-FFF2-40B4-BE49-F238E27FC236}">
              <a16:creationId xmlns:a16="http://schemas.microsoft.com/office/drawing/2014/main" id="{00000000-0008-0000-0200-0000D7080000}"/>
            </a:ext>
          </a:extLst>
        </xdr:cNvPr>
        <xdr:cNvSpPr txBox="1">
          <a:spLocks noChangeArrowheads="1"/>
        </xdr:cNvSpPr>
      </xdr:nvSpPr>
      <xdr:spPr bwMode="auto">
        <a:xfrm>
          <a:off x="116014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64" name="Text Box 6">
          <a:extLst>
            <a:ext uri="{FF2B5EF4-FFF2-40B4-BE49-F238E27FC236}">
              <a16:creationId xmlns:a16="http://schemas.microsoft.com/office/drawing/2014/main" id="{00000000-0008-0000-0200-0000D8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65" name="Text Box 6">
          <a:extLst>
            <a:ext uri="{FF2B5EF4-FFF2-40B4-BE49-F238E27FC236}">
              <a16:creationId xmlns:a16="http://schemas.microsoft.com/office/drawing/2014/main" id="{00000000-0008-0000-0200-0000D9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66" name="Text Box 6">
          <a:extLst>
            <a:ext uri="{FF2B5EF4-FFF2-40B4-BE49-F238E27FC236}">
              <a16:creationId xmlns:a16="http://schemas.microsoft.com/office/drawing/2014/main" id="{00000000-0008-0000-0200-0000DA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67" name="Text Box 6">
          <a:extLst>
            <a:ext uri="{FF2B5EF4-FFF2-40B4-BE49-F238E27FC236}">
              <a16:creationId xmlns:a16="http://schemas.microsoft.com/office/drawing/2014/main" id="{00000000-0008-0000-0200-0000DB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68" name="Text Box 6">
          <a:extLst>
            <a:ext uri="{FF2B5EF4-FFF2-40B4-BE49-F238E27FC236}">
              <a16:creationId xmlns:a16="http://schemas.microsoft.com/office/drawing/2014/main" id="{00000000-0008-0000-0200-0000DC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69" name="Text Box 5">
          <a:extLst>
            <a:ext uri="{FF2B5EF4-FFF2-40B4-BE49-F238E27FC236}">
              <a16:creationId xmlns:a16="http://schemas.microsoft.com/office/drawing/2014/main" id="{00000000-0008-0000-0200-0000DD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70" name="Text Box 6">
          <a:extLst>
            <a:ext uri="{FF2B5EF4-FFF2-40B4-BE49-F238E27FC236}">
              <a16:creationId xmlns:a16="http://schemas.microsoft.com/office/drawing/2014/main" id="{00000000-0008-0000-0200-0000DE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71" name="Text Box 6">
          <a:extLst>
            <a:ext uri="{FF2B5EF4-FFF2-40B4-BE49-F238E27FC236}">
              <a16:creationId xmlns:a16="http://schemas.microsoft.com/office/drawing/2014/main" id="{00000000-0008-0000-0200-0000DF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72" name="Text Box 6">
          <a:extLst>
            <a:ext uri="{FF2B5EF4-FFF2-40B4-BE49-F238E27FC236}">
              <a16:creationId xmlns:a16="http://schemas.microsoft.com/office/drawing/2014/main" id="{00000000-0008-0000-0200-0000E0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73" name="Text Box 6">
          <a:extLst>
            <a:ext uri="{FF2B5EF4-FFF2-40B4-BE49-F238E27FC236}">
              <a16:creationId xmlns:a16="http://schemas.microsoft.com/office/drawing/2014/main" id="{00000000-0008-0000-0200-0000E1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74" name="Text Box 6">
          <a:extLst>
            <a:ext uri="{FF2B5EF4-FFF2-40B4-BE49-F238E27FC236}">
              <a16:creationId xmlns:a16="http://schemas.microsoft.com/office/drawing/2014/main" id="{00000000-0008-0000-0200-0000E2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75" name="Text Box 6">
          <a:extLst>
            <a:ext uri="{FF2B5EF4-FFF2-40B4-BE49-F238E27FC236}">
              <a16:creationId xmlns:a16="http://schemas.microsoft.com/office/drawing/2014/main" id="{00000000-0008-0000-0200-0000E3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76" name="Text Box 6">
          <a:extLst>
            <a:ext uri="{FF2B5EF4-FFF2-40B4-BE49-F238E27FC236}">
              <a16:creationId xmlns:a16="http://schemas.microsoft.com/office/drawing/2014/main" id="{00000000-0008-0000-0200-0000E4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77" name="Text Box 5">
          <a:extLst>
            <a:ext uri="{FF2B5EF4-FFF2-40B4-BE49-F238E27FC236}">
              <a16:creationId xmlns:a16="http://schemas.microsoft.com/office/drawing/2014/main" id="{00000000-0008-0000-0200-0000E5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78" name="Text Box 6">
          <a:extLst>
            <a:ext uri="{FF2B5EF4-FFF2-40B4-BE49-F238E27FC236}">
              <a16:creationId xmlns:a16="http://schemas.microsoft.com/office/drawing/2014/main" id="{00000000-0008-0000-0200-0000E6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79" name="Text Box 6">
          <a:extLst>
            <a:ext uri="{FF2B5EF4-FFF2-40B4-BE49-F238E27FC236}">
              <a16:creationId xmlns:a16="http://schemas.microsoft.com/office/drawing/2014/main" id="{00000000-0008-0000-0200-0000E7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80" name="Text Box 6">
          <a:extLst>
            <a:ext uri="{FF2B5EF4-FFF2-40B4-BE49-F238E27FC236}">
              <a16:creationId xmlns:a16="http://schemas.microsoft.com/office/drawing/2014/main" id="{00000000-0008-0000-0200-0000E8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81" name="Text Box 6">
          <a:extLst>
            <a:ext uri="{FF2B5EF4-FFF2-40B4-BE49-F238E27FC236}">
              <a16:creationId xmlns:a16="http://schemas.microsoft.com/office/drawing/2014/main" id="{00000000-0008-0000-0200-0000E9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82" name="Text Box 5">
          <a:extLst>
            <a:ext uri="{FF2B5EF4-FFF2-40B4-BE49-F238E27FC236}">
              <a16:creationId xmlns:a16="http://schemas.microsoft.com/office/drawing/2014/main" id="{00000000-0008-0000-0200-0000EA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83" name="Text Box 6">
          <a:extLst>
            <a:ext uri="{FF2B5EF4-FFF2-40B4-BE49-F238E27FC236}">
              <a16:creationId xmlns:a16="http://schemas.microsoft.com/office/drawing/2014/main" id="{00000000-0008-0000-0200-0000EB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84" name="Text Box 6">
          <a:extLst>
            <a:ext uri="{FF2B5EF4-FFF2-40B4-BE49-F238E27FC236}">
              <a16:creationId xmlns:a16="http://schemas.microsoft.com/office/drawing/2014/main" id="{00000000-0008-0000-0200-0000EC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85" name="Text Box 6">
          <a:extLst>
            <a:ext uri="{FF2B5EF4-FFF2-40B4-BE49-F238E27FC236}">
              <a16:creationId xmlns:a16="http://schemas.microsoft.com/office/drawing/2014/main" id="{00000000-0008-0000-0200-0000ED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86" name="Text Box 5">
          <a:extLst>
            <a:ext uri="{FF2B5EF4-FFF2-40B4-BE49-F238E27FC236}">
              <a16:creationId xmlns:a16="http://schemas.microsoft.com/office/drawing/2014/main" id="{00000000-0008-0000-0200-0000EE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87" name="Text Box 6">
          <a:extLst>
            <a:ext uri="{FF2B5EF4-FFF2-40B4-BE49-F238E27FC236}">
              <a16:creationId xmlns:a16="http://schemas.microsoft.com/office/drawing/2014/main" id="{00000000-0008-0000-0200-0000EF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88" name="Text Box 6">
          <a:extLst>
            <a:ext uri="{FF2B5EF4-FFF2-40B4-BE49-F238E27FC236}">
              <a16:creationId xmlns:a16="http://schemas.microsoft.com/office/drawing/2014/main" id="{00000000-0008-0000-0200-0000F0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89" name="Text Box 5">
          <a:extLst>
            <a:ext uri="{FF2B5EF4-FFF2-40B4-BE49-F238E27FC236}">
              <a16:creationId xmlns:a16="http://schemas.microsoft.com/office/drawing/2014/main" id="{00000000-0008-0000-0200-0000F1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90" name="Text Box 6">
          <a:extLst>
            <a:ext uri="{FF2B5EF4-FFF2-40B4-BE49-F238E27FC236}">
              <a16:creationId xmlns:a16="http://schemas.microsoft.com/office/drawing/2014/main" id="{00000000-0008-0000-0200-0000F2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91" name="Text Box 6">
          <a:extLst>
            <a:ext uri="{FF2B5EF4-FFF2-40B4-BE49-F238E27FC236}">
              <a16:creationId xmlns:a16="http://schemas.microsoft.com/office/drawing/2014/main" id="{00000000-0008-0000-0200-0000F3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92" name="Text Box 6">
          <a:extLst>
            <a:ext uri="{FF2B5EF4-FFF2-40B4-BE49-F238E27FC236}">
              <a16:creationId xmlns:a16="http://schemas.microsoft.com/office/drawing/2014/main" id="{00000000-0008-0000-0200-0000F4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93" name="Text Box 5">
          <a:extLst>
            <a:ext uri="{FF2B5EF4-FFF2-40B4-BE49-F238E27FC236}">
              <a16:creationId xmlns:a16="http://schemas.microsoft.com/office/drawing/2014/main" id="{00000000-0008-0000-0200-0000F5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94" name="Text Box 6">
          <a:extLst>
            <a:ext uri="{FF2B5EF4-FFF2-40B4-BE49-F238E27FC236}">
              <a16:creationId xmlns:a16="http://schemas.microsoft.com/office/drawing/2014/main" id="{00000000-0008-0000-0200-0000F6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95" name="Text Box 6">
          <a:extLst>
            <a:ext uri="{FF2B5EF4-FFF2-40B4-BE49-F238E27FC236}">
              <a16:creationId xmlns:a16="http://schemas.microsoft.com/office/drawing/2014/main" id="{00000000-0008-0000-0200-0000F7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96" name="Text Box 5">
          <a:extLst>
            <a:ext uri="{FF2B5EF4-FFF2-40B4-BE49-F238E27FC236}">
              <a16:creationId xmlns:a16="http://schemas.microsoft.com/office/drawing/2014/main" id="{00000000-0008-0000-0200-0000F8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97" name="Text Box 6">
          <a:extLst>
            <a:ext uri="{FF2B5EF4-FFF2-40B4-BE49-F238E27FC236}">
              <a16:creationId xmlns:a16="http://schemas.microsoft.com/office/drawing/2014/main" id="{00000000-0008-0000-0200-0000F9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298" name="Text Box 6">
          <a:extLst>
            <a:ext uri="{FF2B5EF4-FFF2-40B4-BE49-F238E27FC236}">
              <a16:creationId xmlns:a16="http://schemas.microsoft.com/office/drawing/2014/main" id="{00000000-0008-0000-0200-0000FA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299" name="Text Box 6">
          <a:extLst>
            <a:ext uri="{FF2B5EF4-FFF2-40B4-BE49-F238E27FC236}">
              <a16:creationId xmlns:a16="http://schemas.microsoft.com/office/drawing/2014/main" id="{00000000-0008-0000-0200-0000FB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300" name="Text Box 5">
          <a:extLst>
            <a:ext uri="{FF2B5EF4-FFF2-40B4-BE49-F238E27FC236}">
              <a16:creationId xmlns:a16="http://schemas.microsoft.com/office/drawing/2014/main" id="{00000000-0008-0000-0200-0000FC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301" name="Text Box 6">
          <a:extLst>
            <a:ext uri="{FF2B5EF4-FFF2-40B4-BE49-F238E27FC236}">
              <a16:creationId xmlns:a16="http://schemas.microsoft.com/office/drawing/2014/main" id="{00000000-0008-0000-0200-0000FD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302" name="Text Box 6">
          <a:extLst>
            <a:ext uri="{FF2B5EF4-FFF2-40B4-BE49-F238E27FC236}">
              <a16:creationId xmlns:a16="http://schemas.microsoft.com/office/drawing/2014/main" id="{00000000-0008-0000-0200-0000FE08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303" name="Text Box 5">
          <a:extLst>
            <a:ext uri="{FF2B5EF4-FFF2-40B4-BE49-F238E27FC236}">
              <a16:creationId xmlns:a16="http://schemas.microsoft.com/office/drawing/2014/main" id="{00000000-0008-0000-0200-0000FF08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304" name="Text Box 6">
          <a:extLst>
            <a:ext uri="{FF2B5EF4-FFF2-40B4-BE49-F238E27FC236}">
              <a16:creationId xmlns:a16="http://schemas.microsoft.com/office/drawing/2014/main" id="{00000000-0008-0000-0200-00000009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305" name="Text Box 6">
          <a:extLst>
            <a:ext uri="{FF2B5EF4-FFF2-40B4-BE49-F238E27FC236}">
              <a16:creationId xmlns:a16="http://schemas.microsoft.com/office/drawing/2014/main" id="{00000000-0008-0000-0200-00000109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306" name="Text Box 6">
          <a:extLst>
            <a:ext uri="{FF2B5EF4-FFF2-40B4-BE49-F238E27FC236}">
              <a16:creationId xmlns:a16="http://schemas.microsoft.com/office/drawing/2014/main" id="{00000000-0008-0000-0200-00000209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307" name="Text Box 6">
          <a:extLst>
            <a:ext uri="{FF2B5EF4-FFF2-40B4-BE49-F238E27FC236}">
              <a16:creationId xmlns:a16="http://schemas.microsoft.com/office/drawing/2014/main" id="{00000000-0008-0000-0200-00000309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308" name="Text Box 6">
          <a:extLst>
            <a:ext uri="{FF2B5EF4-FFF2-40B4-BE49-F238E27FC236}">
              <a16:creationId xmlns:a16="http://schemas.microsoft.com/office/drawing/2014/main" id="{00000000-0008-0000-0200-00000409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309" name="Text Box 6">
          <a:extLst>
            <a:ext uri="{FF2B5EF4-FFF2-40B4-BE49-F238E27FC236}">
              <a16:creationId xmlns:a16="http://schemas.microsoft.com/office/drawing/2014/main" id="{00000000-0008-0000-0200-00000509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310" name="Text Box 6">
          <a:extLst>
            <a:ext uri="{FF2B5EF4-FFF2-40B4-BE49-F238E27FC236}">
              <a16:creationId xmlns:a16="http://schemas.microsoft.com/office/drawing/2014/main" id="{00000000-0008-0000-0200-00000609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311" name="Text Box 5">
          <a:extLst>
            <a:ext uri="{FF2B5EF4-FFF2-40B4-BE49-F238E27FC236}">
              <a16:creationId xmlns:a16="http://schemas.microsoft.com/office/drawing/2014/main" id="{00000000-0008-0000-0200-00000709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312" name="Text Box 6">
          <a:extLst>
            <a:ext uri="{FF2B5EF4-FFF2-40B4-BE49-F238E27FC236}">
              <a16:creationId xmlns:a16="http://schemas.microsoft.com/office/drawing/2014/main" id="{00000000-0008-0000-0200-00000809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313" name="Text Box 5">
          <a:extLst>
            <a:ext uri="{FF2B5EF4-FFF2-40B4-BE49-F238E27FC236}">
              <a16:creationId xmlns:a16="http://schemas.microsoft.com/office/drawing/2014/main" id="{00000000-0008-0000-0200-00000909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314" name="Text Box 6">
          <a:extLst>
            <a:ext uri="{FF2B5EF4-FFF2-40B4-BE49-F238E27FC236}">
              <a16:creationId xmlns:a16="http://schemas.microsoft.com/office/drawing/2014/main" id="{00000000-0008-0000-0200-00000A09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315" name="Text Box 6">
          <a:extLst>
            <a:ext uri="{FF2B5EF4-FFF2-40B4-BE49-F238E27FC236}">
              <a16:creationId xmlns:a16="http://schemas.microsoft.com/office/drawing/2014/main" id="{00000000-0008-0000-0200-00000B09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316" name="Text Box 6">
          <a:extLst>
            <a:ext uri="{FF2B5EF4-FFF2-40B4-BE49-F238E27FC236}">
              <a16:creationId xmlns:a16="http://schemas.microsoft.com/office/drawing/2014/main" id="{00000000-0008-0000-0200-00000C09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317" name="Text Box 5">
          <a:extLst>
            <a:ext uri="{FF2B5EF4-FFF2-40B4-BE49-F238E27FC236}">
              <a16:creationId xmlns:a16="http://schemas.microsoft.com/office/drawing/2014/main" id="{00000000-0008-0000-0200-00000D09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318" name="Text Box 6">
          <a:extLst>
            <a:ext uri="{FF2B5EF4-FFF2-40B4-BE49-F238E27FC236}">
              <a16:creationId xmlns:a16="http://schemas.microsoft.com/office/drawing/2014/main" id="{00000000-0008-0000-0200-00000E09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319" name="Text Box 6">
          <a:extLst>
            <a:ext uri="{FF2B5EF4-FFF2-40B4-BE49-F238E27FC236}">
              <a16:creationId xmlns:a16="http://schemas.microsoft.com/office/drawing/2014/main" id="{00000000-0008-0000-0200-00000F09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320" name="Text Box 5">
          <a:extLst>
            <a:ext uri="{FF2B5EF4-FFF2-40B4-BE49-F238E27FC236}">
              <a16:creationId xmlns:a16="http://schemas.microsoft.com/office/drawing/2014/main" id="{00000000-0008-0000-0200-00001009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321" name="Text Box 6">
          <a:extLst>
            <a:ext uri="{FF2B5EF4-FFF2-40B4-BE49-F238E27FC236}">
              <a16:creationId xmlns:a16="http://schemas.microsoft.com/office/drawing/2014/main" id="{00000000-0008-0000-0200-00001109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2322" name="Text Box 6">
          <a:extLst>
            <a:ext uri="{FF2B5EF4-FFF2-40B4-BE49-F238E27FC236}">
              <a16:creationId xmlns:a16="http://schemas.microsoft.com/office/drawing/2014/main" id="{00000000-0008-0000-0200-00001209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2323" name="Text Box 6">
          <a:extLst>
            <a:ext uri="{FF2B5EF4-FFF2-40B4-BE49-F238E27FC236}">
              <a16:creationId xmlns:a16="http://schemas.microsoft.com/office/drawing/2014/main" id="{00000000-0008-0000-0200-00001309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24" name="Text Box 5">
          <a:extLst>
            <a:ext uri="{FF2B5EF4-FFF2-40B4-BE49-F238E27FC236}">
              <a16:creationId xmlns:a16="http://schemas.microsoft.com/office/drawing/2014/main" id="{00000000-0008-0000-0200-000014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325" name="Text Box 6">
          <a:extLst>
            <a:ext uri="{FF2B5EF4-FFF2-40B4-BE49-F238E27FC236}">
              <a16:creationId xmlns:a16="http://schemas.microsoft.com/office/drawing/2014/main" id="{00000000-0008-0000-0200-00001509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326" name="Text Box 6">
          <a:extLst>
            <a:ext uri="{FF2B5EF4-FFF2-40B4-BE49-F238E27FC236}">
              <a16:creationId xmlns:a16="http://schemas.microsoft.com/office/drawing/2014/main" id="{00000000-0008-0000-0200-00001609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27" name="Text Box 6">
          <a:extLst>
            <a:ext uri="{FF2B5EF4-FFF2-40B4-BE49-F238E27FC236}">
              <a16:creationId xmlns:a16="http://schemas.microsoft.com/office/drawing/2014/main" id="{00000000-0008-0000-0200-000017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28" name="Text Box 5">
          <a:extLst>
            <a:ext uri="{FF2B5EF4-FFF2-40B4-BE49-F238E27FC236}">
              <a16:creationId xmlns:a16="http://schemas.microsoft.com/office/drawing/2014/main" id="{00000000-0008-0000-0200-000018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29" name="Text Box 6">
          <a:extLst>
            <a:ext uri="{FF2B5EF4-FFF2-40B4-BE49-F238E27FC236}">
              <a16:creationId xmlns:a16="http://schemas.microsoft.com/office/drawing/2014/main" id="{00000000-0008-0000-0200-000019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190500"/>
    <xdr:sp macro="" textlink="">
      <xdr:nvSpPr>
        <xdr:cNvPr id="2330" name="Text Box 6">
          <a:extLst>
            <a:ext uri="{FF2B5EF4-FFF2-40B4-BE49-F238E27FC236}">
              <a16:creationId xmlns:a16="http://schemas.microsoft.com/office/drawing/2014/main" id="{00000000-0008-0000-0200-00001A090000}"/>
            </a:ext>
          </a:extLst>
        </xdr:cNvPr>
        <xdr:cNvSpPr txBox="1">
          <a:spLocks noChangeArrowheads="1"/>
        </xdr:cNvSpPr>
      </xdr:nvSpPr>
      <xdr:spPr bwMode="auto">
        <a:xfrm>
          <a:off x="105727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331" name="Text Box 6">
          <a:extLst>
            <a:ext uri="{FF2B5EF4-FFF2-40B4-BE49-F238E27FC236}">
              <a16:creationId xmlns:a16="http://schemas.microsoft.com/office/drawing/2014/main" id="{00000000-0008-0000-0200-00001B09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32" name="Text Box 6">
          <a:extLst>
            <a:ext uri="{FF2B5EF4-FFF2-40B4-BE49-F238E27FC236}">
              <a16:creationId xmlns:a16="http://schemas.microsoft.com/office/drawing/2014/main" id="{00000000-0008-0000-0200-00001C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5400"/>
    <xdr:sp macro="" textlink="">
      <xdr:nvSpPr>
        <xdr:cNvPr id="2333" name="Text Box 6">
          <a:extLst>
            <a:ext uri="{FF2B5EF4-FFF2-40B4-BE49-F238E27FC236}">
              <a16:creationId xmlns:a16="http://schemas.microsoft.com/office/drawing/2014/main" id="{00000000-0008-0000-0200-00001D090000}"/>
            </a:ext>
          </a:extLst>
        </xdr:cNvPr>
        <xdr:cNvSpPr txBox="1">
          <a:spLocks noChangeArrowheads="1"/>
        </xdr:cNvSpPr>
      </xdr:nvSpPr>
      <xdr:spPr bwMode="auto">
        <a:xfrm>
          <a:off x="105727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334" name="Text Box 6">
          <a:extLst>
            <a:ext uri="{FF2B5EF4-FFF2-40B4-BE49-F238E27FC236}">
              <a16:creationId xmlns:a16="http://schemas.microsoft.com/office/drawing/2014/main" id="{00000000-0008-0000-0200-00001E09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35" name="Text Box 6">
          <a:extLst>
            <a:ext uri="{FF2B5EF4-FFF2-40B4-BE49-F238E27FC236}">
              <a16:creationId xmlns:a16="http://schemas.microsoft.com/office/drawing/2014/main" id="{00000000-0008-0000-0200-00001F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190500"/>
    <xdr:sp macro="" textlink="">
      <xdr:nvSpPr>
        <xdr:cNvPr id="2336" name="Text Box 6">
          <a:extLst>
            <a:ext uri="{FF2B5EF4-FFF2-40B4-BE49-F238E27FC236}">
              <a16:creationId xmlns:a16="http://schemas.microsoft.com/office/drawing/2014/main" id="{00000000-0008-0000-0200-000020090000}"/>
            </a:ext>
          </a:extLst>
        </xdr:cNvPr>
        <xdr:cNvSpPr txBox="1">
          <a:spLocks noChangeArrowheads="1"/>
        </xdr:cNvSpPr>
      </xdr:nvSpPr>
      <xdr:spPr bwMode="auto">
        <a:xfrm>
          <a:off x="105727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37" name="Text Box 6">
          <a:extLst>
            <a:ext uri="{FF2B5EF4-FFF2-40B4-BE49-F238E27FC236}">
              <a16:creationId xmlns:a16="http://schemas.microsoft.com/office/drawing/2014/main" id="{00000000-0008-0000-0200-000021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38" name="Text Box 5">
          <a:extLst>
            <a:ext uri="{FF2B5EF4-FFF2-40B4-BE49-F238E27FC236}">
              <a16:creationId xmlns:a16="http://schemas.microsoft.com/office/drawing/2014/main" id="{00000000-0008-0000-0200-000022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190500"/>
    <xdr:sp macro="" textlink="">
      <xdr:nvSpPr>
        <xdr:cNvPr id="2339" name="Text Box 6">
          <a:extLst>
            <a:ext uri="{FF2B5EF4-FFF2-40B4-BE49-F238E27FC236}">
              <a16:creationId xmlns:a16="http://schemas.microsoft.com/office/drawing/2014/main" id="{00000000-0008-0000-0200-000023090000}"/>
            </a:ext>
          </a:extLst>
        </xdr:cNvPr>
        <xdr:cNvSpPr txBox="1">
          <a:spLocks noChangeArrowheads="1"/>
        </xdr:cNvSpPr>
      </xdr:nvSpPr>
      <xdr:spPr bwMode="auto">
        <a:xfrm>
          <a:off x="105727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40" name="Text Box 6">
          <a:extLst>
            <a:ext uri="{FF2B5EF4-FFF2-40B4-BE49-F238E27FC236}">
              <a16:creationId xmlns:a16="http://schemas.microsoft.com/office/drawing/2014/main" id="{00000000-0008-0000-0200-000024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341" name="Text Box 6">
          <a:extLst>
            <a:ext uri="{FF2B5EF4-FFF2-40B4-BE49-F238E27FC236}">
              <a16:creationId xmlns:a16="http://schemas.microsoft.com/office/drawing/2014/main" id="{00000000-0008-0000-0200-00002509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42" name="Text Box 5">
          <a:extLst>
            <a:ext uri="{FF2B5EF4-FFF2-40B4-BE49-F238E27FC236}">
              <a16:creationId xmlns:a16="http://schemas.microsoft.com/office/drawing/2014/main" id="{00000000-0008-0000-0200-000026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190500"/>
    <xdr:sp macro="" textlink="">
      <xdr:nvSpPr>
        <xdr:cNvPr id="2343" name="Text Box 6">
          <a:extLst>
            <a:ext uri="{FF2B5EF4-FFF2-40B4-BE49-F238E27FC236}">
              <a16:creationId xmlns:a16="http://schemas.microsoft.com/office/drawing/2014/main" id="{00000000-0008-0000-0200-000027090000}"/>
            </a:ext>
          </a:extLst>
        </xdr:cNvPr>
        <xdr:cNvSpPr txBox="1">
          <a:spLocks noChangeArrowheads="1"/>
        </xdr:cNvSpPr>
      </xdr:nvSpPr>
      <xdr:spPr bwMode="auto">
        <a:xfrm>
          <a:off x="105727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44" name="Text Box 6">
          <a:extLst>
            <a:ext uri="{FF2B5EF4-FFF2-40B4-BE49-F238E27FC236}">
              <a16:creationId xmlns:a16="http://schemas.microsoft.com/office/drawing/2014/main" id="{00000000-0008-0000-0200-000028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345" name="Text Box 6">
          <a:extLst>
            <a:ext uri="{FF2B5EF4-FFF2-40B4-BE49-F238E27FC236}">
              <a16:creationId xmlns:a16="http://schemas.microsoft.com/office/drawing/2014/main" id="{00000000-0008-0000-0200-00002909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346" name="Text Box 6">
          <a:extLst>
            <a:ext uri="{FF2B5EF4-FFF2-40B4-BE49-F238E27FC236}">
              <a16:creationId xmlns:a16="http://schemas.microsoft.com/office/drawing/2014/main" id="{00000000-0008-0000-0200-00002A09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347" name="Text Box 6">
          <a:extLst>
            <a:ext uri="{FF2B5EF4-FFF2-40B4-BE49-F238E27FC236}">
              <a16:creationId xmlns:a16="http://schemas.microsoft.com/office/drawing/2014/main" id="{00000000-0008-0000-0200-00002B09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0"/>
    <xdr:sp macro="" textlink="">
      <xdr:nvSpPr>
        <xdr:cNvPr id="2348" name="Text Box 6">
          <a:extLst>
            <a:ext uri="{FF2B5EF4-FFF2-40B4-BE49-F238E27FC236}">
              <a16:creationId xmlns:a16="http://schemas.microsoft.com/office/drawing/2014/main" id="{00000000-0008-0000-0200-00002C090000}"/>
            </a:ext>
          </a:extLst>
        </xdr:cNvPr>
        <xdr:cNvSpPr txBox="1">
          <a:spLocks noChangeArrowheads="1"/>
        </xdr:cNvSpPr>
      </xdr:nvSpPr>
      <xdr:spPr bwMode="auto">
        <a:xfrm>
          <a:off x="105727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49" name="Text Box 6">
          <a:extLst>
            <a:ext uri="{FF2B5EF4-FFF2-40B4-BE49-F238E27FC236}">
              <a16:creationId xmlns:a16="http://schemas.microsoft.com/office/drawing/2014/main" id="{00000000-0008-0000-0200-00002D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190500"/>
    <xdr:sp macro="" textlink="">
      <xdr:nvSpPr>
        <xdr:cNvPr id="2350" name="Text Box 6">
          <a:extLst>
            <a:ext uri="{FF2B5EF4-FFF2-40B4-BE49-F238E27FC236}">
              <a16:creationId xmlns:a16="http://schemas.microsoft.com/office/drawing/2014/main" id="{00000000-0008-0000-0200-00002E090000}"/>
            </a:ext>
          </a:extLst>
        </xdr:cNvPr>
        <xdr:cNvSpPr txBox="1">
          <a:spLocks noChangeArrowheads="1"/>
        </xdr:cNvSpPr>
      </xdr:nvSpPr>
      <xdr:spPr bwMode="auto">
        <a:xfrm>
          <a:off x="105727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5400"/>
    <xdr:sp macro="" textlink="">
      <xdr:nvSpPr>
        <xdr:cNvPr id="2351" name="Text Box 6">
          <a:extLst>
            <a:ext uri="{FF2B5EF4-FFF2-40B4-BE49-F238E27FC236}">
              <a16:creationId xmlns:a16="http://schemas.microsoft.com/office/drawing/2014/main" id="{00000000-0008-0000-0200-00002F090000}"/>
            </a:ext>
          </a:extLst>
        </xdr:cNvPr>
        <xdr:cNvSpPr txBox="1">
          <a:spLocks noChangeArrowheads="1"/>
        </xdr:cNvSpPr>
      </xdr:nvSpPr>
      <xdr:spPr bwMode="auto">
        <a:xfrm>
          <a:off x="105727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352" name="Text Box 6">
          <a:extLst>
            <a:ext uri="{FF2B5EF4-FFF2-40B4-BE49-F238E27FC236}">
              <a16:creationId xmlns:a16="http://schemas.microsoft.com/office/drawing/2014/main" id="{00000000-0008-0000-0200-00003009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53" name="Text Box 6">
          <a:extLst>
            <a:ext uri="{FF2B5EF4-FFF2-40B4-BE49-F238E27FC236}">
              <a16:creationId xmlns:a16="http://schemas.microsoft.com/office/drawing/2014/main" id="{00000000-0008-0000-0200-000031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354" name="Text Box 6">
          <a:extLst>
            <a:ext uri="{FF2B5EF4-FFF2-40B4-BE49-F238E27FC236}">
              <a16:creationId xmlns:a16="http://schemas.microsoft.com/office/drawing/2014/main" id="{00000000-0008-0000-0200-00003209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0"/>
    <xdr:sp macro="" textlink="">
      <xdr:nvSpPr>
        <xdr:cNvPr id="2355" name="Text Box 6">
          <a:extLst>
            <a:ext uri="{FF2B5EF4-FFF2-40B4-BE49-F238E27FC236}">
              <a16:creationId xmlns:a16="http://schemas.microsoft.com/office/drawing/2014/main" id="{00000000-0008-0000-0200-000033090000}"/>
            </a:ext>
          </a:extLst>
        </xdr:cNvPr>
        <xdr:cNvSpPr txBox="1">
          <a:spLocks noChangeArrowheads="1"/>
        </xdr:cNvSpPr>
      </xdr:nvSpPr>
      <xdr:spPr bwMode="auto">
        <a:xfrm>
          <a:off x="105727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56" name="Text Box 6">
          <a:extLst>
            <a:ext uri="{FF2B5EF4-FFF2-40B4-BE49-F238E27FC236}">
              <a16:creationId xmlns:a16="http://schemas.microsoft.com/office/drawing/2014/main" id="{00000000-0008-0000-0200-000034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190500"/>
    <xdr:sp macro="" textlink="">
      <xdr:nvSpPr>
        <xdr:cNvPr id="2357" name="Text Box 6">
          <a:extLst>
            <a:ext uri="{FF2B5EF4-FFF2-40B4-BE49-F238E27FC236}">
              <a16:creationId xmlns:a16="http://schemas.microsoft.com/office/drawing/2014/main" id="{00000000-0008-0000-0200-000035090000}"/>
            </a:ext>
          </a:extLst>
        </xdr:cNvPr>
        <xdr:cNvSpPr txBox="1">
          <a:spLocks noChangeArrowheads="1"/>
        </xdr:cNvSpPr>
      </xdr:nvSpPr>
      <xdr:spPr bwMode="auto">
        <a:xfrm>
          <a:off x="105727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5400"/>
    <xdr:sp macro="" textlink="">
      <xdr:nvSpPr>
        <xdr:cNvPr id="2358" name="Text Box 6">
          <a:extLst>
            <a:ext uri="{FF2B5EF4-FFF2-40B4-BE49-F238E27FC236}">
              <a16:creationId xmlns:a16="http://schemas.microsoft.com/office/drawing/2014/main" id="{00000000-0008-0000-0200-000036090000}"/>
            </a:ext>
          </a:extLst>
        </xdr:cNvPr>
        <xdr:cNvSpPr txBox="1">
          <a:spLocks noChangeArrowheads="1"/>
        </xdr:cNvSpPr>
      </xdr:nvSpPr>
      <xdr:spPr bwMode="auto">
        <a:xfrm>
          <a:off x="105727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359" name="Text Box 6">
          <a:extLst>
            <a:ext uri="{FF2B5EF4-FFF2-40B4-BE49-F238E27FC236}">
              <a16:creationId xmlns:a16="http://schemas.microsoft.com/office/drawing/2014/main" id="{00000000-0008-0000-0200-00003709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60" name="Text Box 6">
          <a:extLst>
            <a:ext uri="{FF2B5EF4-FFF2-40B4-BE49-F238E27FC236}">
              <a16:creationId xmlns:a16="http://schemas.microsoft.com/office/drawing/2014/main" id="{00000000-0008-0000-0200-000038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0"/>
    <xdr:sp macro="" textlink="">
      <xdr:nvSpPr>
        <xdr:cNvPr id="2361" name="Text Box 6">
          <a:extLst>
            <a:ext uri="{FF2B5EF4-FFF2-40B4-BE49-F238E27FC236}">
              <a16:creationId xmlns:a16="http://schemas.microsoft.com/office/drawing/2014/main" id="{00000000-0008-0000-0200-000039090000}"/>
            </a:ext>
          </a:extLst>
        </xdr:cNvPr>
        <xdr:cNvSpPr txBox="1">
          <a:spLocks noChangeArrowheads="1"/>
        </xdr:cNvSpPr>
      </xdr:nvSpPr>
      <xdr:spPr bwMode="auto">
        <a:xfrm>
          <a:off x="105727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62" name="Text Box 6">
          <a:extLst>
            <a:ext uri="{FF2B5EF4-FFF2-40B4-BE49-F238E27FC236}">
              <a16:creationId xmlns:a16="http://schemas.microsoft.com/office/drawing/2014/main" id="{00000000-0008-0000-0200-00003A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190500"/>
    <xdr:sp macro="" textlink="">
      <xdr:nvSpPr>
        <xdr:cNvPr id="2363" name="Text Box 6">
          <a:extLst>
            <a:ext uri="{FF2B5EF4-FFF2-40B4-BE49-F238E27FC236}">
              <a16:creationId xmlns:a16="http://schemas.microsoft.com/office/drawing/2014/main" id="{00000000-0008-0000-0200-00003B090000}"/>
            </a:ext>
          </a:extLst>
        </xdr:cNvPr>
        <xdr:cNvSpPr txBox="1">
          <a:spLocks noChangeArrowheads="1"/>
        </xdr:cNvSpPr>
      </xdr:nvSpPr>
      <xdr:spPr bwMode="auto">
        <a:xfrm>
          <a:off x="105727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5400"/>
    <xdr:sp macro="" textlink="">
      <xdr:nvSpPr>
        <xdr:cNvPr id="2364" name="Text Box 6">
          <a:extLst>
            <a:ext uri="{FF2B5EF4-FFF2-40B4-BE49-F238E27FC236}">
              <a16:creationId xmlns:a16="http://schemas.microsoft.com/office/drawing/2014/main" id="{00000000-0008-0000-0200-00003C090000}"/>
            </a:ext>
          </a:extLst>
        </xdr:cNvPr>
        <xdr:cNvSpPr txBox="1">
          <a:spLocks noChangeArrowheads="1"/>
        </xdr:cNvSpPr>
      </xdr:nvSpPr>
      <xdr:spPr bwMode="auto">
        <a:xfrm>
          <a:off x="105727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365" name="Text Box 6">
          <a:extLst>
            <a:ext uri="{FF2B5EF4-FFF2-40B4-BE49-F238E27FC236}">
              <a16:creationId xmlns:a16="http://schemas.microsoft.com/office/drawing/2014/main" id="{00000000-0008-0000-0200-00003D090000}"/>
            </a:ext>
          </a:extLst>
        </xdr:cNvPr>
        <xdr:cNvSpPr txBox="1">
          <a:spLocks noChangeArrowheads="1"/>
        </xdr:cNvSpPr>
      </xdr:nvSpPr>
      <xdr:spPr bwMode="auto">
        <a:xfrm>
          <a:off x="105727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66" name="Text Box 6">
          <a:extLst>
            <a:ext uri="{FF2B5EF4-FFF2-40B4-BE49-F238E27FC236}">
              <a16:creationId xmlns:a16="http://schemas.microsoft.com/office/drawing/2014/main" id="{00000000-0008-0000-0200-00003E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67" name="Text Box 6">
          <a:extLst>
            <a:ext uri="{FF2B5EF4-FFF2-40B4-BE49-F238E27FC236}">
              <a16:creationId xmlns:a16="http://schemas.microsoft.com/office/drawing/2014/main" id="{00000000-0008-0000-0200-00003F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68" name="Text Box 5">
          <a:extLst>
            <a:ext uri="{FF2B5EF4-FFF2-40B4-BE49-F238E27FC236}">
              <a16:creationId xmlns:a16="http://schemas.microsoft.com/office/drawing/2014/main" id="{00000000-0008-0000-0200-000040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369" name="Text Box 6">
          <a:extLst>
            <a:ext uri="{FF2B5EF4-FFF2-40B4-BE49-F238E27FC236}">
              <a16:creationId xmlns:a16="http://schemas.microsoft.com/office/drawing/2014/main" id="{00000000-0008-0000-0200-000041090000}"/>
            </a:ext>
          </a:extLst>
        </xdr:cNvPr>
        <xdr:cNvSpPr txBox="1">
          <a:spLocks noChangeArrowheads="1"/>
        </xdr:cNvSpPr>
      </xdr:nvSpPr>
      <xdr:spPr bwMode="auto">
        <a:xfrm>
          <a:off x="105727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370" name="Text Box 5">
          <a:extLst>
            <a:ext uri="{FF2B5EF4-FFF2-40B4-BE49-F238E27FC236}">
              <a16:creationId xmlns:a16="http://schemas.microsoft.com/office/drawing/2014/main" id="{00000000-0008-0000-0200-000042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371" name="Text Box 6">
          <a:extLst>
            <a:ext uri="{FF2B5EF4-FFF2-40B4-BE49-F238E27FC236}">
              <a16:creationId xmlns:a16="http://schemas.microsoft.com/office/drawing/2014/main" id="{00000000-0008-0000-0200-000043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372" name="Text Box 6">
          <a:extLst>
            <a:ext uri="{FF2B5EF4-FFF2-40B4-BE49-F238E27FC236}">
              <a16:creationId xmlns:a16="http://schemas.microsoft.com/office/drawing/2014/main" id="{00000000-0008-0000-0200-000044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373" name="Text Box 6">
          <a:extLst>
            <a:ext uri="{FF2B5EF4-FFF2-40B4-BE49-F238E27FC236}">
              <a16:creationId xmlns:a16="http://schemas.microsoft.com/office/drawing/2014/main" id="{00000000-0008-0000-0200-000045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374" name="Text Box 6">
          <a:extLst>
            <a:ext uri="{FF2B5EF4-FFF2-40B4-BE49-F238E27FC236}">
              <a16:creationId xmlns:a16="http://schemas.microsoft.com/office/drawing/2014/main" id="{00000000-0008-0000-0200-000046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375" name="Text Box 6">
          <a:extLst>
            <a:ext uri="{FF2B5EF4-FFF2-40B4-BE49-F238E27FC236}">
              <a16:creationId xmlns:a16="http://schemas.microsoft.com/office/drawing/2014/main" id="{00000000-0008-0000-0200-000047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376" name="Text Box 6">
          <a:extLst>
            <a:ext uri="{FF2B5EF4-FFF2-40B4-BE49-F238E27FC236}">
              <a16:creationId xmlns:a16="http://schemas.microsoft.com/office/drawing/2014/main" id="{00000000-0008-0000-0200-000048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377" name="Text Box 6">
          <a:extLst>
            <a:ext uri="{FF2B5EF4-FFF2-40B4-BE49-F238E27FC236}">
              <a16:creationId xmlns:a16="http://schemas.microsoft.com/office/drawing/2014/main" id="{00000000-0008-0000-0200-000049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378" name="Text Box 6">
          <a:extLst>
            <a:ext uri="{FF2B5EF4-FFF2-40B4-BE49-F238E27FC236}">
              <a16:creationId xmlns:a16="http://schemas.microsoft.com/office/drawing/2014/main" id="{00000000-0008-0000-0200-00004A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379" name="Text Box 6">
          <a:extLst>
            <a:ext uri="{FF2B5EF4-FFF2-40B4-BE49-F238E27FC236}">
              <a16:creationId xmlns:a16="http://schemas.microsoft.com/office/drawing/2014/main" id="{00000000-0008-0000-0200-00004B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380" name="Text Box 6">
          <a:extLst>
            <a:ext uri="{FF2B5EF4-FFF2-40B4-BE49-F238E27FC236}">
              <a16:creationId xmlns:a16="http://schemas.microsoft.com/office/drawing/2014/main" id="{00000000-0008-0000-0200-00004C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381" name="Text Box 5">
          <a:extLst>
            <a:ext uri="{FF2B5EF4-FFF2-40B4-BE49-F238E27FC236}">
              <a16:creationId xmlns:a16="http://schemas.microsoft.com/office/drawing/2014/main" id="{00000000-0008-0000-0200-00004D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382" name="Text Box 6">
          <a:extLst>
            <a:ext uri="{FF2B5EF4-FFF2-40B4-BE49-F238E27FC236}">
              <a16:creationId xmlns:a16="http://schemas.microsoft.com/office/drawing/2014/main" id="{00000000-0008-0000-0200-00004E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383" name="Text Box 6">
          <a:extLst>
            <a:ext uri="{FF2B5EF4-FFF2-40B4-BE49-F238E27FC236}">
              <a16:creationId xmlns:a16="http://schemas.microsoft.com/office/drawing/2014/main" id="{00000000-0008-0000-0200-00004F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384" name="Text Box 6">
          <a:extLst>
            <a:ext uri="{FF2B5EF4-FFF2-40B4-BE49-F238E27FC236}">
              <a16:creationId xmlns:a16="http://schemas.microsoft.com/office/drawing/2014/main" id="{00000000-0008-0000-0200-000050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385" name="Text Box 6">
          <a:extLst>
            <a:ext uri="{FF2B5EF4-FFF2-40B4-BE49-F238E27FC236}">
              <a16:creationId xmlns:a16="http://schemas.microsoft.com/office/drawing/2014/main" id="{00000000-0008-0000-0200-000051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386" name="Text Box 6">
          <a:extLst>
            <a:ext uri="{FF2B5EF4-FFF2-40B4-BE49-F238E27FC236}">
              <a16:creationId xmlns:a16="http://schemas.microsoft.com/office/drawing/2014/main" id="{00000000-0008-0000-0200-000052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387" name="Text Box 6">
          <a:extLst>
            <a:ext uri="{FF2B5EF4-FFF2-40B4-BE49-F238E27FC236}">
              <a16:creationId xmlns:a16="http://schemas.microsoft.com/office/drawing/2014/main" id="{00000000-0008-0000-0200-000053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388" name="Text Box 6">
          <a:extLst>
            <a:ext uri="{FF2B5EF4-FFF2-40B4-BE49-F238E27FC236}">
              <a16:creationId xmlns:a16="http://schemas.microsoft.com/office/drawing/2014/main" id="{00000000-0008-0000-0200-000054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389" name="Text Box 5">
          <a:extLst>
            <a:ext uri="{FF2B5EF4-FFF2-40B4-BE49-F238E27FC236}">
              <a16:creationId xmlns:a16="http://schemas.microsoft.com/office/drawing/2014/main" id="{00000000-0008-0000-0200-000055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390" name="Text Box 6">
          <a:extLst>
            <a:ext uri="{FF2B5EF4-FFF2-40B4-BE49-F238E27FC236}">
              <a16:creationId xmlns:a16="http://schemas.microsoft.com/office/drawing/2014/main" id="{00000000-0008-0000-0200-000056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391" name="Text Box 6">
          <a:extLst>
            <a:ext uri="{FF2B5EF4-FFF2-40B4-BE49-F238E27FC236}">
              <a16:creationId xmlns:a16="http://schemas.microsoft.com/office/drawing/2014/main" id="{00000000-0008-0000-0200-000057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392" name="Text Box 6">
          <a:extLst>
            <a:ext uri="{FF2B5EF4-FFF2-40B4-BE49-F238E27FC236}">
              <a16:creationId xmlns:a16="http://schemas.microsoft.com/office/drawing/2014/main" id="{00000000-0008-0000-0200-000058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393" name="Text Box 5">
          <a:extLst>
            <a:ext uri="{FF2B5EF4-FFF2-40B4-BE49-F238E27FC236}">
              <a16:creationId xmlns:a16="http://schemas.microsoft.com/office/drawing/2014/main" id="{00000000-0008-0000-0200-000059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394" name="Text Box 6">
          <a:extLst>
            <a:ext uri="{FF2B5EF4-FFF2-40B4-BE49-F238E27FC236}">
              <a16:creationId xmlns:a16="http://schemas.microsoft.com/office/drawing/2014/main" id="{00000000-0008-0000-0200-00005A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395" name="Text Box 6">
          <a:extLst>
            <a:ext uri="{FF2B5EF4-FFF2-40B4-BE49-F238E27FC236}">
              <a16:creationId xmlns:a16="http://schemas.microsoft.com/office/drawing/2014/main" id="{00000000-0008-0000-0200-00005B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396" name="Text Box 5">
          <a:extLst>
            <a:ext uri="{FF2B5EF4-FFF2-40B4-BE49-F238E27FC236}">
              <a16:creationId xmlns:a16="http://schemas.microsoft.com/office/drawing/2014/main" id="{00000000-0008-0000-0200-00005C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397" name="Text Box 6">
          <a:extLst>
            <a:ext uri="{FF2B5EF4-FFF2-40B4-BE49-F238E27FC236}">
              <a16:creationId xmlns:a16="http://schemas.microsoft.com/office/drawing/2014/main" id="{00000000-0008-0000-0200-00005D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398" name="Text Box 6">
          <a:extLst>
            <a:ext uri="{FF2B5EF4-FFF2-40B4-BE49-F238E27FC236}">
              <a16:creationId xmlns:a16="http://schemas.microsoft.com/office/drawing/2014/main" id="{00000000-0008-0000-0200-00005E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399" name="Text Box 6">
          <a:extLst>
            <a:ext uri="{FF2B5EF4-FFF2-40B4-BE49-F238E27FC236}">
              <a16:creationId xmlns:a16="http://schemas.microsoft.com/office/drawing/2014/main" id="{00000000-0008-0000-0200-00005F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400" name="Text Box 5">
          <a:extLst>
            <a:ext uri="{FF2B5EF4-FFF2-40B4-BE49-F238E27FC236}">
              <a16:creationId xmlns:a16="http://schemas.microsoft.com/office/drawing/2014/main" id="{00000000-0008-0000-0200-000060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401" name="Text Box 6">
          <a:extLst>
            <a:ext uri="{FF2B5EF4-FFF2-40B4-BE49-F238E27FC236}">
              <a16:creationId xmlns:a16="http://schemas.microsoft.com/office/drawing/2014/main" id="{00000000-0008-0000-0200-000061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402" name="Text Box 6">
          <a:extLst>
            <a:ext uri="{FF2B5EF4-FFF2-40B4-BE49-F238E27FC236}">
              <a16:creationId xmlns:a16="http://schemas.microsoft.com/office/drawing/2014/main" id="{00000000-0008-0000-0200-000062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403" name="Text Box 5">
          <a:extLst>
            <a:ext uri="{FF2B5EF4-FFF2-40B4-BE49-F238E27FC236}">
              <a16:creationId xmlns:a16="http://schemas.microsoft.com/office/drawing/2014/main" id="{00000000-0008-0000-0200-000063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404" name="Text Box 6">
          <a:extLst>
            <a:ext uri="{FF2B5EF4-FFF2-40B4-BE49-F238E27FC236}">
              <a16:creationId xmlns:a16="http://schemas.microsoft.com/office/drawing/2014/main" id="{00000000-0008-0000-0200-000064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405" name="Text Box 6">
          <a:extLst>
            <a:ext uri="{FF2B5EF4-FFF2-40B4-BE49-F238E27FC236}">
              <a16:creationId xmlns:a16="http://schemas.microsoft.com/office/drawing/2014/main" id="{00000000-0008-0000-0200-000065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406" name="Text Box 6">
          <a:extLst>
            <a:ext uri="{FF2B5EF4-FFF2-40B4-BE49-F238E27FC236}">
              <a16:creationId xmlns:a16="http://schemas.microsoft.com/office/drawing/2014/main" id="{00000000-0008-0000-0200-000066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407" name="Text Box 6">
          <a:extLst>
            <a:ext uri="{FF2B5EF4-FFF2-40B4-BE49-F238E27FC236}">
              <a16:creationId xmlns:a16="http://schemas.microsoft.com/office/drawing/2014/main" id="{00000000-0008-0000-0200-000067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408" name="Text Box 6">
          <a:extLst>
            <a:ext uri="{FF2B5EF4-FFF2-40B4-BE49-F238E27FC236}">
              <a16:creationId xmlns:a16="http://schemas.microsoft.com/office/drawing/2014/main" id="{00000000-0008-0000-0200-000068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409" name="Text Box 6">
          <a:extLst>
            <a:ext uri="{FF2B5EF4-FFF2-40B4-BE49-F238E27FC236}">
              <a16:creationId xmlns:a16="http://schemas.microsoft.com/office/drawing/2014/main" id="{00000000-0008-0000-0200-00006909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410" name="Text Box 6">
          <a:extLst>
            <a:ext uri="{FF2B5EF4-FFF2-40B4-BE49-F238E27FC236}">
              <a16:creationId xmlns:a16="http://schemas.microsoft.com/office/drawing/2014/main" id="{00000000-0008-0000-0200-00006A09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11" name="Text Box 6">
          <a:extLst>
            <a:ext uri="{FF2B5EF4-FFF2-40B4-BE49-F238E27FC236}">
              <a16:creationId xmlns:a16="http://schemas.microsoft.com/office/drawing/2014/main" id="{00000000-0008-0000-0200-00006B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12" name="Text Box 5">
          <a:extLst>
            <a:ext uri="{FF2B5EF4-FFF2-40B4-BE49-F238E27FC236}">
              <a16:creationId xmlns:a16="http://schemas.microsoft.com/office/drawing/2014/main" id="{00000000-0008-0000-0200-00006C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13" name="Text Box 6">
          <a:extLst>
            <a:ext uri="{FF2B5EF4-FFF2-40B4-BE49-F238E27FC236}">
              <a16:creationId xmlns:a16="http://schemas.microsoft.com/office/drawing/2014/main" id="{00000000-0008-0000-0200-00006D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14" name="Text Box 5">
          <a:extLst>
            <a:ext uri="{FF2B5EF4-FFF2-40B4-BE49-F238E27FC236}">
              <a16:creationId xmlns:a16="http://schemas.microsoft.com/office/drawing/2014/main" id="{00000000-0008-0000-0200-00006E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15" name="Text Box 6">
          <a:extLst>
            <a:ext uri="{FF2B5EF4-FFF2-40B4-BE49-F238E27FC236}">
              <a16:creationId xmlns:a16="http://schemas.microsoft.com/office/drawing/2014/main" id="{00000000-0008-0000-0200-00006F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416" name="Text Box 6">
          <a:extLst>
            <a:ext uri="{FF2B5EF4-FFF2-40B4-BE49-F238E27FC236}">
              <a16:creationId xmlns:a16="http://schemas.microsoft.com/office/drawing/2014/main" id="{00000000-0008-0000-0200-00007009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417" name="Text Box 6">
          <a:extLst>
            <a:ext uri="{FF2B5EF4-FFF2-40B4-BE49-F238E27FC236}">
              <a16:creationId xmlns:a16="http://schemas.microsoft.com/office/drawing/2014/main" id="{00000000-0008-0000-0200-00007109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2418" name="Text Box 6">
          <a:extLst>
            <a:ext uri="{FF2B5EF4-FFF2-40B4-BE49-F238E27FC236}">
              <a16:creationId xmlns:a16="http://schemas.microsoft.com/office/drawing/2014/main" id="{00000000-0008-0000-0200-00007209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419" name="Text Box 6">
          <a:extLst>
            <a:ext uri="{FF2B5EF4-FFF2-40B4-BE49-F238E27FC236}">
              <a16:creationId xmlns:a16="http://schemas.microsoft.com/office/drawing/2014/main" id="{00000000-0008-0000-0200-00007309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420" name="Text Box 5">
          <a:extLst>
            <a:ext uri="{FF2B5EF4-FFF2-40B4-BE49-F238E27FC236}">
              <a16:creationId xmlns:a16="http://schemas.microsoft.com/office/drawing/2014/main" id="{00000000-0008-0000-0200-00007409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421" name="Text Box 6">
          <a:extLst>
            <a:ext uri="{FF2B5EF4-FFF2-40B4-BE49-F238E27FC236}">
              <a16:creationId xmlns:a16="http://schemas.microsoft.com/office/drawing/2014/main" id="{00000000-0008-0000-0200-00007509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22" name="Text Box 6">
          <a:extLst>
            <a:ext uri="{FF2B5EF4-FFF2-40B4-BE49-F238E27FC236}">
              <a16:creationId xmlns:a16="http://schemas.microsoft.com/office/drawing/2014/main" id="{00000000-0008-0000-0200-000076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23" name="Text Box 6">
          <a:extLst>
            <a:ext uri="{FF2B5EF4-FFF2-40B4-BE49-F238E27FC236}">
              <a16:creationId xmlns:a16="http://schemas.microsoft.com/office/drawing/2014/main" id="{00000000-0008-0000-0200-000077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24" name="Text Box 6">
          <a:extLst>
            <a:ext uri="{FF2B5EF4-FFF2-40B4-BE49-F238E27FC236}">
              <a16:creationId xmlns:a16="http://schemas.microsoft.com/office/drawing/2014/main" id="{00000000-0008-0000-0200-000078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25" name="Text Box 6">
          <a:extLst>
            <a:ext uri="{FF2B5EF4-FFF2-40B4-BE49-F238E27FC236}">
              <a16:creationId xmlns:a16="http://schemas.microsoft.com/office/drawing/2014/main" id="{00000000-0008-0000-0200-000079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26" name="Text Box 5">
          <a:extLst>
            <a:ext uri="{FF2B5EF4-FFF2-40B4-BE49-F238E27FC236}">
              <a16:creationId xmlns:a16="http://schemas.microsoft.com/office/drawing/2014/main" id="{00000000-0008-0000-0200-00007A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27" name="Text Box 6">
          <a:extLst>
            <a:ext uri="{FF2B5EF4-FFF2-40B4-BE49-F238E27FC236}">
              <a16:creationId xmlns:a16="http://schemas.microsoft.com/office/drawing/2014/main" id="{00000000-0008-0000-0200-00007B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28" name="Text Box 6">
          <a:extLst>
            <a:ext uri="{FF2B5EF4-FFF2-40B4-BE49-F238E27FC236}">
              <a16:creationId xmlns:a16="http://schemas.microsoft.com/office/drawing/2014/main" id="{00000000-0008-0000-0200-00007C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29" name="Text Box 6">
          <a:extLst>
            <a:ext uri="{FF2B5EF4-FFF2-40B4-BE49-F238E27FC236}">
              <a16:creationId xmlns:a16="http://schemas.microsoft.com/office/drawing/2014/main" id="{00000000-0008-0000-0200-00007D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30" name="Text Box 6">
          <a:extLst>
            <a:ext uri="{FF2B5EF4-FFF2-40B4-BE49-F238E27FC236}">
              <a16:creationId xmlns:a16="http://schemas.microsoft.com/office/drawing/2014/main" id="{00000000-0008-0000-0200-00007E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31" name="Text Box 6">
          <a:extLst>
            <a:ext uri="{FF2B5EF4-FFF2-40B4-BE49-F238E27FC236}">
              <a16:creationId xmlns:a16="http://schemas.microsoft.com/office/drawing/2014/main" id="{00000000-0008-0000-0200-00007F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32" name="Text Box 6">
          <a:extLst>
            <a:ext uri="{FF2B5EF4-FFF2-40B4-BE49-F238E27FC236}">
              <a16:creationId xmlns:a16="http://schemas.microsoft.com/office/drawing/2014/main" id="{00000000-0008-0000-0200-000080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33" name="Text Box 6">
          <a:extLst>
            <a:ext uri="{FF2B5EF4-FFF2-40B4-BE49-F238E27FC236}">
              <a16:creationId xmlns:a16="http://schemas.microsoft.com/office/drawing/2014/main" id="{00000000-0008-0000-0200-000081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34" name="Text Box 5">
          <a:extLst>
            <a:ext uri="{FF2B5EF4-FFF2-40B4-BE49-F238E27FC236}">
              <a16:creationId xmlns:a16="http://schemas.microsoft.com/office/drawing/2014/main" id="{00000000-0008-0000-0200-000082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35" name="Text Box 6">
          <a:extLst>
            <a:ext uri="{FF2B5EF4-FFF2-40B4-BE49-F238E27FC236}">
              <a16:creationId xmlns:a16="http://schemas.microsoft.com/office/drawing/2014/main" id="{00000000-0008-0000-0200-000083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36" name="Text Box 6">
          <a:extLst>
            <a:ext uri="{FF2B5EF4-FFF2-40B4-BE49-F238E27FC236}">
              <a16:creationId xmlns:a16="http://schemas.microsoft.com/office/drawing/2014/main" id="{00000000-0008-0000-0200-000084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37" name="Text Box 6">
          <a:extLst>
            <a:ext uri="{FF2B5EF4-FFF2-40B4-BE49-F238E27FC236}">
              <a16:creationId xmlns:a16="http://schemas.microsoft.com/office/drawing/2014/main" id="{00000000-0008-0000-0200-000085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38" name="Text Box 6">
          <a:extLst>
            <a:ext uri="{FF2B5EF4-FFF2-40B4-BE49-F238E27FC236}">
              <a16:creationId xmlns:a16="http://schemas.microsoft.com/office/drawing/2014/main" id="{00000000-0008-0000-0200-000086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39" name="Text Box 5">
          <a:extLst>
            <a:ext uri="{FF2B5EF4-FFF2-40B4-BE49-F238E27FC236}">
              <a16:creationId xmlns:a16="http://schemas.microsoft.com/office/drawing/2014/main" id="{00000000-0008-0000-0200-000087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40" name="Text Box 6">
          <a:extLst>
            <a:ext uri="{FF2B5EF4-FFF2-40B4-BE49-F238E27FC236}">
              <a16:creationId xmlns:a16="http://schemas.microsoft.com/office/drawing/2014/main" id="{00000000-0008-0000-0200-000088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41" name="Text Box 6">
          <a:extLst>
            <a:ext uri="{FF2B5EF4-FFF2-40B4-BE49-F238E27FC236}">
              <a16:creationId xmlns:a16="http://schemas.microsoft.com/office/drawing/2014/main" id="{00000000-0008-0000-0200-000089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42" name="Text Box 6">
          <a:extLst>
            <a:ext uri="{FF2B5EF4-FFF2-40B4-BE49-F238E27FC236}">
              <a16:creationId xmlns:a16="http://schemas.microsoft.com/office/drawing/2014/main" id="{00000000-0008-0000-0200-00008A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43" name="Text Box 5">
          <a:extLst>
            <a:ext uri="{FF2B5EF4-FFF2-40B4-BE49-F238E27FC236}">
              <a16:creationId xmlns:a16="http://schemas.microsoft.com/office/drawing/2014/main" id="{00000000-0008-0000-0200-00008B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44" name="Text Box 6">
          <a:extLst>
            <a:ext uri="{FF2B5EF4-FFF2-40B4-BE49-F238E27FC236}">
              <a16:creationId xmlns:a16="http://schemas.microsoft.com/office/drawing/2014/main" id="{00000000-0008-0000-0200-00008C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45" name="Text Box 6">
          <a:extLst>
            <a:ext uri="{FF2B5EF4-FFF2-40B4-BE49-F238E27FC236}">
              <a16:creationId xmlns:a16="http://schemas.microsoft.com/office/drawing/2014/main" id="{00000000-0008-0000-0200-00008D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46" name="Text Box 5">
          <a:extLst>
            <a:ext uri="{FF2B5EF4-FFF2-40B4-BE49-F238E27FC236}">
              <a16:creationId xmlns:a16="http://schemas.microsoft.com/office/drawing/2014/main" id="{00000000-0008-0000-0200-00008E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47" name="Text Box 6">
          <a:extLst>
            <a:ext uri="{FF2B5EF4-FFF2-40B4-BE49-F238E27FC236}">
              <a16:creationId xmlns:a16="http://schemas.microsoft.com/office/drawing/2014/main" id="{00000000-0008-0000-0200-00008F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48" name="Text Box 6">
          <a:extLst>
            <a:ext uri="{FF2B5EF4-FFF2-40B4-BE49-F238E27FC236}">
              <a16:creationId xmlns:a16="http://schemas.microsoft.com/office/drawing/2014/main" id="{00000000-0008-0000-0200-000090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49" name="Text Box 6">
          <a:extLst>
            <a:ext uri="{FF2B5EF4-FFF2-40B4-BE49-F238E27FC236}">
              <a16:creationId xmlns:a16="http://schemas.microsoft.com/office/drawing/2014/main" id="{00000000-0008-0000-0200-000091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50" name="Text Box 5">
          <a:extLst>
            <a:ext uri="{FF2B5EF4-FFF2-40B4-BE49-F238E27FC236}">
              <a16:creationId xmlns:a16="http://schemas.microsoft.com/office/drawing/2014/main" id="{00000000-0008-0000-0200-000092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51" name="Text Box 6">
          <a:extLst>
            <a:ext uri="{FF2B5EF4-FFF2-40B4-BE49-F238E27FC236}">
              <a16:creationId xmlns:a16="http://schemas.microsoft.com/office/drawing/2014/main" id="{00000000-0008-0000-0200-000093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52" name="Text Box 6">
          <a:extLst>
            <a:ext uri="{FF2B5EF4-FFF2-40B4-BE49-F238E27FC236}">
              <a16:creationId xmlns:a16="http://schemas.microsoft.com/office/drawing/2014/main" id="{00000000-0008-0000-0200-000094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53" name="Text Box 5">
          <a:extLst>
            <a:ext uri="{FF2B5EF4-FFF2-40B4-BE49-F238E27FC236}">
              <a16:creationId xmlns:a16="http://schemas.microsoft.com/office/drawing/2014/main" id="{00000000-0008-0000-0200-000095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54" name="Text Box 6">
          <a:extLst>
            <a:ext uri="{FF2B5EF4-FFF2-40B4-BE49-F238E27FC236}">
              <a16:creationId xmlns:a16="http://schemas.microsoft.com/office/drawing/2014/main" id="{00000000-0008-0000-0200-000096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55" name="Text Box 6">
          <a:extLst>
            <a:ext uri="{FF2B5EF4-FFF2-40B4-BE49-F238E27FC236}">
              <a16:creationId xmlns:a16="http://schemas.microsoft.com/office/drawing/2014/main" id="{00000000-0008-0000-0200-000097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56" name="Text Box 6">
          <a:extLst>
            <a:ext uri="{FF2B5EF4-FFF2-40B4-BE49-F238E27FC236}">
              <a16:creationId xmlns:a16="http://schemas.microsoft.com/office/drawing/2014/main" id="{00000000-0008-0000-0200-000098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57" name="Text Box 5">
          <a:extLst>
            <a:ext uri="{FF2B5EF4-FFF2-40B4-BE49-F238E27FC236}">
              <a16:creationId xmlns:a16="http://schemas.microsoft.com/office/drawing/2014/main" id="{00000000-0008-0000-0200-000099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58" name="Text Box 6">
          <a:extLst>
            <a:ext uri="{FF2B5EF4-FFF2-40B4-BE49-F238E27FC236}">
              <a16:creationId xmlns:a16="http://schemas.microsoft.com/office/drawing/2014/main" id="{00000000-0008-0000-0200-00009A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59" name="Text Box 6">
          <a:extLst>
            <a:ext uri="{FF2B5EF4-FFF2-40B4-BE49-F238E27FC236}">
              <a16:creationId xmlns:a16="http://schemas.microsoft.com/office/drawing/2014/main" id="{00000000-0008-0000-0200-00009B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60" name="Text Box 5">
          <a:extLst>
            <a:ext uri="{FF2B5EF4-FFF2-40B4-BE49-F238E27FC236}">
              <a16:creationId xmlns:a16="http://schemas.microsoft.com/office/drawing/2014/main" id="{00000000-0008-0000-0200-00009C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61" name="Text Box 6">
          <a:extLst>
            <a:ext uri="{FF2B5EF4-FFF2-40B4-BE49-F238E27FC236}">
              <a16:creationId xmlns:a16="http://schemas.microsoft.com/office/drawing/2014/main" id="{00000000-0008-0000-0200-00009D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62" name="Text Box 6">
          <a:extLst>
            <a:ext uri="{FF2B5EF4-FFF2-40B4-BE49-F238E27FC236}">
              <a16:creationId xmlns:a16="http://schemas.microsoft.com/office/drawing/2014/main" id="{00000000-0008-0000-0200-00009E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63" name="Text Box 6">
          <a:extLst>
            <a:ext uri="{FF2B5EF4-FFF2-40B4-BE49-F238E27FC236}">
              <a16:creationId xmlns:a16="http://schemas.microsoft.com/office/drawing/2014/main" id="{00000000-0008-0000-0200-00009F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64" name="Text Box 6">
          <a:extLst>
            <a:ext uri="{FF2B5EF4-FFF2-40B4-BE49-F238E27FC236}">
              <a16:creationId xmlns:a16="http://schemas.microsoft.com/office/drawing/2014/main" id="{00000000-0008-0000-0200-0000A0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65" name="Text Box 6">
          <a:extLst>
            <a:ext uri="{FF2B5EF4-FFF2-40B4-BE49-F238E27FC236}">
              <a16:creationId xmlns:a16="http://schemas.microsoft.com/office/drawing/2014/main" id="{00000000-0008-0000-0200-0000A1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66" name="Text Box 6">
          <a:extLst>
            <a:ext uri="{FF2B5EF4-FFF2-40B4-BE49-F238E27FC236}">
              <a16:creationId xmlns:a16="http://schemas.microsoft.com/office/drawing/2014/main" id="{00000000-0008-0000-0200-0000A2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67" name="Text Box 6">
          <a:extLst>
            <a:ext uri="{FF2B5EF4-FFF2-40B4-BE49-F238E27FC236}">
              <a16:creationId xmlns:a16="http://schemas.microsoft.com/office/drawing/2014/main" id="{00000000-0008-0000-0200-0000A3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68" name="Text Box 5">
          <a:extLst>
            <a:ext uri="{FF2B5EF4-FFF2-40B4-BE49-F238E27FC236}">
              <a16:creationId xmlns:a16="http://schemas.microsoft.com/office/drawing/2014/main" id="{00000000-0008-0000-0200-0000A4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69" name="Text Box 6">
          <a:extLst>
            <a:ext uri="{FF2B5EF4-FFF2-40B4-BE49-F238E27FC236}">
              <a16:creationId xmlns:a16="http://schemas.microsoft.com/office/drawing/2014/main" id="{00000000-0008-0000-0200-0000A5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70" name="Text Box 5">
          <a:extLst>
            <a:ext uri="{FF2B5EF4-FFF2-40B4-BE49-F238E27FC236}">
              <a16:creationId xmlns:a16="http://schemas.microsoft.com/office/drawing/2014/main" id="{00000000-0008-0000-0200-0000A6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71" name="Text Box 6">
          <a:extLst>
            <a:ext uri="{FF2B5EF4-FFF2-40B4-BE49-F238E27FC236}">
              <a16:creationId xmlns:a16="http://schemas.microsoft.com/office/drawing/2014/main" id="{00000000-0008-0000-0200-0000A7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72" name="Text Box 6">
          <a:extLst>
            <a:ext uri="{FF2B5EF4-FFF2-40B4-BE49-F238E27FC236}">
              <a16:creationId xmlns:a16="http://schemas.microsoft.com/office/drawing/2014/main" id="{00000000-0008-0000-0200-0000A8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73" name="Text Box 6">
          <a:extLst>
            <a:ext uri="{FF2B5EF4-FFF2-40B4-BE49-F238E27FC236}">
              <a16:creationId xmlns:a16="http://schemas.microsoft.com/office/drawing/2014/main" id="{00000000-0008-0000-0200-0000A9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74" name="Text Box 5">
          <a:extLst>
            <a:ext uri="{FF2B5EF4-FFF2-40B4-BE49-F238E27FC236}">
              <a16:creationId xmlns:a16="http://schemas.microsoft.com/office/drawing/2014/main" id="{00000000-0008-0000-0200-0000AA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75" name="Text Box 6">
          <a:extLst>
            <a:ext uri="{FF2B5EF4-FFF2-40B4-BE49-F238E27FC236}">
              <a16:creationId xmlns:a16="http://schemas.microsoft.com/office/drawing/2014/main" id="{00000000-0008-0000-0200-0000AB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76" name="Text Box 6">
          <a:extLst>
            <a:ext uri="{FF2B5EF4-FFF2-40B4-BE49-F238E27FC236}">
              <a16:creationId xmlns:a16="http://schemas.microsoft.com/office/drawing/2014/main" id="{00000000-0008-0000-0200-0000AC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77" name="Text Box 5">
          <a:extLst>
            <a:ext uri="{FF2B5EF4-FFF2-40B4-BE49-F238E27FC236}">
              <a16:creationId xmlns:a16="http://schemas.microsoft.com/office/drawing/2014/main" id="{00000000-0008-0000-0200-0000AD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78" name="Text Box 6">
          <a:extLst>
            <a:ext uri="{FF2B5EF4-FFF2-40B4-BE49-F238E27FC236}">
              <a16:creationId xmlns:a16="http://schemas.microsoft.com/office/drawing/2014/main" id="{00000000-0008-0000-0200-0000AE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2479" name="Text Box 6">
          <a:extLst>
            <a:ext uri="{FF2B5EF4-FFF2-40B4-BE49-F238E27FC236}">
              <a16:creationId xmlns:a16="http://schemas.microsoft.com/office/drawing/2014/main" id="{00000000-0008-0000-0200-0000AF09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2480" name="Text Box 6">
          <a:extLst>
            <a:ext uri="{FF2B5EF4-FFF2-40B4-BE49-F238E27FC236}">
              <a16:creationId xmlns:a16="http://schemas.microsoft.com/office/drawing/2014/main" id="{00000000-0008-0000-0200-0000B009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81" name="Text Box 5">
          <a:extLst>
            <a:ext uri="{FF2B5EF4-FFF2-40B4-BE49-F238E27FC236}">
              <a16:creationId xmlns:a16="http://schemas.microsoft.com/office/drawing/2014/main" id="{00000000-0008-0000-0200-0000B1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82" name="Text Box 6">
          <a:extLst>
            <a:ext uri="{FF2B5EF4-FFF2-40B4-BE49-F238E27FC236}">
              <a16:creationId xmlns:a16="http://schemas.microsoft.com/office/drawing/2014/main" id="{00000000-0008-0000-0200-0000B2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83" name="Text Box 6">
          <a:extLst>
            <a:ext uri="{FF2B5EF4-FFF2-40B4-BE49-F238E27FC236}">
              <a16:creationId xmlns:a16="http://schemas.microsoft.com/office/drawing/2014/main" id="{00000000-0008-0000-0200-0000B3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484" name="Text Box 6">
          <a:extLst>
            <a:ext uri="{FF2B5EF4-FFF2-40B4-BE49-F238E27FC236}">
              <a16:creationId xmlns:a16="http://schemas.microsoft.com/office/drawing/2014/main" id="{00000000-0008-0000-0200-0000B4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85" name="Text Box 6">
          <a:extLst>
            <a:ext uri="{FF2B5EF4-FFF2-40B4-BE49-F238E27FC236}">
              <a16:creationId xmlns:a16="http://schemas.microsoft.com/office/drawing/2014/main" id="{00000000-0008-0000-0200-0000B5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86" name="Text Box 6">
          <a:extLst>
            <a:ext uri="{FF2B5EF4-FFF2-40B4-BE49-F238E27FC236}">
              <a16:creationId xmlns:a16="http://schemas.microsoft.com/office/drawing/2014/main" id="{00000000-0008-0000-0200-0000B6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87" name="Text Box 5">
          <a:extLst>
            <a:ext uri="{FF2B5EF4-FFF2-40B4-BE49-F238E27FC236}">
              <a16:creationId xmlns:a16="http://schemas.microsoft.com/office/drawing/2014/main" id="{00000000-0008-0000-0200-0000B7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88" name="Text Box 6">
          <a:extLst>
            <a:ext uri="{FF2B5EF4-FFF2-40B4-BE49-F238E27FC236}">
              <a16:creationId xmlns:a16="http://schemas.microsoft.com/office/drawing/2014/main" id="{00000000-0008-0000-0200-0000B8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489" name="Text Box 6">
          <a:extLst>
            <a:ext uri="{FF2B5EF4-FFF2-40B4-BE49-F238E27FC236}">
              <a16:creationId xmlns:a16="http://schemas.microsoft.com/office/drawing/2014/main" id="{00000000-0008-0000-0200-0000B9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490" name="Text Box 6">
          <a:extLst>
            <a:ext uri="{FF2B5EF4-FFF2-40B4-BE49-F238E27FC236}">
              <a16:creationId xmlns:a16="http://schemas.microsoft.com/office/drawing/2014/main" id="{00000000-0008-0000-0200-0000BA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91" name="Text Box 6">
          <a:extLst>
            <a:ext uri="{FF2B5EF4-FFF2-40B4-BE49-F238E27FC236}">
              <a16:creationId xmlns:a16="http://schemas.microsoft.com/office/drawing/2014/main" id="{00000000-0008-0000-0200-0000BB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492" name="Text Box 6">
          <a:extLst>
            <a:ext uri="{FF2B5EF4-FFF2-40B4-BE49-F238E27FC236}">
              <a16:creationId xmlns:a16="http://schemas.microsoft.com/office/drawing/2014/main" id="{00000000-0008-0000-0200-0000BC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93" name="Text Box 6">
          <a:extLst>
            <a:ext uri="{FF2B5EF4-FFF2-40B4-BE49-F238E27FC236}">
              <a16:creationId xmlns:a16="http://schemas.microsoft.com/office/drawing/2014/main" id="{00000000-0008-0000-0200-0000BD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494" name="Text Box 6">
          <a:extLst>
            <a:ext uri="{FF2B5EF4-FFF2-40B4-BE49-F238E27FC236}">
              <a16:creationId xmlns:a16="http://schemas.microsoft.com/office/drawing/2014/main" id="{00000000-0008-0000-0200-0000BE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95" name="Text Box 5">
          <a:extLst>
            <a:ext uri="{FF2B5EF4-FFF2-40B4-BE49-F238E27FC236}">
              <a16:creationId xmlns:a16="http://schemas.microsoft.com/office/drawing/2014/main" id="{00000000-0008-0000-0200-0000BF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96" name="Text Box 6">
          <a:extLst>
            <a:ext uri="{FF2B5EF4-FFF2-40B4-BE49-F238E27FC236}">
              <a16:creationId xmlns:a16="http://schemas.microsoft.com/office/drawing/2014/main" id="{00000000-0008-0000-0200-0000C0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497" name="Text Box 6">
          <a:extLst>
            <a:ext uri="{FF2B5EF4-FFF2-40B4-BE49-F238E27FC236}">
              <a16:creationId xmlns:a16="http://schemas.microsoft.com/office/drawing/2014/main" id="{00000000-0008-0000-0200-0000C1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98" name="Text Box 6">
          <a:extLst>
            <a:ext uri="{FF2B5EF4-FFF2-40B4-BE49-F238E27FC236}">
              <a16:creationId xmlns:a16="http://schemas.microsoft.com/office/drawing/2014/main" id="{00000000-0008-0000-0200-0000C2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499" name="Text Box 6">
          <a:extLst>
            <a:ext uri="{FF2B5EF4-FFF2-40B4-BE49-F238E27FC236}">
              <a16:creationId xmlns:a16="http://schemas.microsoft.com/office/drawing/2014/main" id="{00000000-0008-0000-0200-0000C3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00" name="Text Box 5">
          <a:extLst>
            <a:ext uri="{FF2B5EF4-FFF2-40B4-BE49-F238E27FC236}">
              <a16:creationId xmlns:a16="http://schemas.microsoft.com/office/drawing/2014/main" id="{00000000-0008-0000-0200-0000C4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01" name="Text Box 6">
          <a:extLst>
            <a:ext uri="{FF2B5EF4-FFF2-40B4-BE49-F238E27FC236}">
              <a16:creationId xmlns:a16="http://schemas.microsoft.com/office/drawing/2014/main" id="{00000000-0008-0000-0200-0000C5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02" name="Text Box 6">
          <a:extLst>
            <a:ext uri="{FF2B5EF4-FFF2-40B4-BE49-F238E27FC236}">
              <a16:creationId xmlns:a16="http://schemas.microsoft.com/office/drawing/2014/main" id="{00000000-0008-0000-0200-0000C6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03" name="Text Box 6">
          <a:extLst>
            <a:ext uri="{FF2B5EF4-FFF2-40B4-BE49-F238E27FC236}">
              <a16:creationId xmlns:a16="http://schemas.microsoft.com/office/drawing/2014/main" id="{00000000-0008-0000-0200-0000C7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04" name="Text Box 5">
          <a:extLst>
            <a:ext uri="{FF2B5EF4-FFF2-40B4-BE49-F238E27FC236}">
              <a16:creationId xmlns:a16="http://schemas.microsoft.com/office/drawing/2014/main" id="{00000000-0008-0000-0200-0000C8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05" name="Text Box 6">
          <a:extLst>
            <a:ext uri="{FF2B5EF4-FFF2-40B4-BE49-F238E27FC236}">
              <a16:creationId xmlns:a16="http://schemas.microsoft.com/office/drawing/2014/main" id="{00000000-0008-0000-0200-0000C9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06" name="Text Box 6">
          <a:extLst>
            <a:ext uri="{FF2B5EF4-FFF2-40B4-BE49-F238E27FC236}">
              <a16:creationId xmlns:a16="http://schemas.microsoft.com/office/drawing/2014/main" id="{00000000-0008-0000-0200-0000CA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07" name="Text Box 5">
          <a:extLst>
            <a:ext uri="{FF2B5EF4-FFF2-40B4-BE49-F238E27FC236}">
              <a16:creationId xmlns:a16="http://schemas.microsoft.com/office/drawing/2014/main" id="{00000000-0008-0000-0200-0000CB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08" name="Text Box 6">
          <a:extLst>
            <a:ext uri="{FF2B5EF4-FFF2-40B4-BE49-F238E27FC236}">
              <a16:creationId xmlns:a16="http://schemas.microsoft.com/office/drawing/2014/main" id="{00000000-0008-0000-0200-0000CC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09" name="Text Box 6">
          <a:extLst>
            <a:ext uri="{FF2B5EF4-FFF2-40B4-BE49-F238E27FC236}">
              <a16:creationId xmlns:a16="http://schemas.microsoft.com/office/drawing/2014/main" id="{00000000-0008-0000-0200-0000CD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10" name="Text Box 6">
          <a:extLst>
            <a:ext uri="{FF2B5EF4-FFF2-40B4-BE49-F238E27FC236}">
              <a16:creationId xmlns:a16="http://schemas.microsoft.com/office/drawing/2014/main" id="{00000000-0008-0000-0200-0000CE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11" name="Text Box 5">
          <a:extLst>
            <a:ext uri="{FF2B5EF4-FFF2-40B4-BE49-F238E27FC236}">
              <a16:creationId xmlns:a16="http://schemas.microsoft.com/office/drawing/2014/main" id="{00000000-0008-0000-0200-0000CF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12" name="Text Box 6">
          <a:extLst>
            <a:ext uri="{FF2B5EF4-FFF2-40B4-BE49-F238E27FC236}">
              <a16:creationId xmlns:a16="http://schemas.microsoft.com/office/drawing/2014/main" id="{00000000-0008-0000-0200-0000D0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13" name="Text Box 6">
          <a:extLst>
            <a:ext uri="{FF2B5EF4-FFF2-40B4-BE49-F238E27FC236}">
              <a16:creationId xmlns:a16="http://schemas.microsoft.com/office/drawing/2014/main" id="{00000000-0008-0000-0200-0000D1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14" name="Text Box 5">
          <a:extLst>
            <a:ext uri="{FF2B5EF4-FFF2-40B4-BE49-F238E27FC236}">
              <a16:creationId xmlns:a16="http://schemas.microsoft.com/office/drawing/2014/main" id="{00000000-0008-0000-0200-0000D2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15" name="Text Box 6">
          <a:extLst>
            <a:ext uri="{FF2B5EF4-FFF2-40B4-BE49-F238E27FC236}">
              <a16:creationId xmlns:a16="http://schemas.microsoft.com/office/drawing/2014/main" id="{00000000-0008-0000-0200-0000D3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16" name="Text Box 6">
          <a:extLst>
            <a:ext uri="{FF2B5EF4-FFF2-40B4-BE49-F238E27FC236}">
              <a16:creationId xmlns:a16="http://schemas.microsoft.com/office/drawing/2014/main" id="{00000000-0008-0000-0200-0000D4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17" name="Text Box 6">
          <a:extLst>
            <a:ext uri="{FF2B5EF4-FFF2-40B4-BE49-F238E27FC236}">
              <a16:creationId xmlns:a16="http://schemas.microsoft.com/office/drawing/2014/main" id="{00000000-0008-0000-0200-0000D5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18" name="Text Box 5">
          <a:extLst>
            <a:ext uri="{FF2B5EF4-FFF2-40B4-BE49-F238E27FC236}">
              <a16:creationId xmlns:a16="http://schemas.microsoft.com/office/drawing/2014/main" id="{00000000-0008-0000-0200-0000D6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19" name="Text Box 6">
          <a:extLst>
            <a:ext uri="{FF2B5EF4-FFF2-40B4-BE49-F238E27FC236}">
              <a16:creationId xmlns:a16="http://schemas.microsoft.com/office/drawing/2014/main" id="{00000000-0008-0000-0200-0000D7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20" name="Text Box 6">
          <a:extLst>
            <a:ext uri="{FF2B5EF4-FFF2-40B4-BE49-F238E27FC236}">
              <a16:creationId xmlns:a16="http://schemas.microsoft.com/office/drawing/2014/main" id="{00000000-0008-0000-0200-0000D8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21" name="Text Box 5">
          <a:extLst>
            <a:ext uri="{FF2B5EF4-FFF2-40B4-BE49-F238E27FC236}">
              <a16:creationId xmlns:a16="http://schemas.microsoft.com/office/drawing/2014/main" id="{00000000-0008-0000-0200-0000D9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22" name="Text Box 6">
          <a:extLst>
            <a:ext uri="{FF2B5EF4-FFF2-40B4-BE49-F238E27FC236}">
              <a16:creationId xmlns:a16="http://schemas.microsoft.com/office/drawing/2014/main" id="{00000000-0008-0000-0200-0000DA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23" name="Text Box 6">
          <a:extLst>
            <a:ext uri="{FF2B5EF4-FFF2-40B4-BE49-F238E27FC236}">
              <a16:creationId xmlns:a16="http://schemas.microsoft.com/office/drawing/2014/main" id="{00000000-0008-0000-0200-0000DB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24" name="Text Box 6">
          <a:extLst>
            <a:ext uri="{FF2B5EF4-FFF2-40B4-BE49-F238E27FC236}">
              <a16:creationId xmlns:a16="http://schemas.microsoft.com/office/drawing/2014/main" id="{00000000-0008-0000-0200-0000DC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25" name="Text Box 6">
          <a:extLst>
            <a:ext uri="{FF2B5EF4-FFF2-40B4-BE49-F238E27FC236}">
              <a16:creationId xmlns:a16="http://schemas.microsoft.com/office/drawing/2014/main" id="{00000000-0008-0000-0200-0000DD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26" name="Text Box 6">
          <a:extLst>
            <a:ext uri="{FF2B5EF4-FFF2-40B4-BE49-F238E27FC236}">
              <a16:creationId xmlns:a16="http://schemas.microsoft.com/office/drawing/2014/main" id="{00000000-0008-0000-0200-0000DE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27" name="Text Box 6">
          <a:extLst>
            <a:ext uri="{FF2B5EF4-FFF2-40B4-BE49-F238E27FC236}">
              <a16:creationId xmlns:a16="http://schemas.microsoft.com/office/drawing/2014/main" id="{00000000-0008-0000-0200-0000DF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28" name="Text Box 6">
          <a:extLst>
            <a:ext uri="{FF2B5EF4-FFF2-40B4-BE49-F238E27FC236}">
              <a16:creationId xmlns:a16="http://schemas.microsoft.com/office/drawing/2014/main" id="{00000000-0008-0000-0200-0000E0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29" name="Text Box 5">
          <a:extLst>
            <a:ext uri="{FF2B5EF4-FFF2-40B4-BE49-F238E27FC236}">
              <a16:creationId xmlns:a16="http://schemas.microsoft.com/office/drawing/2014/main" id="{00000000-0008-0000-0200-0000E1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30" name="Text Box 6">
          <a:extLst>
            <a:ext uri="{FF2B5EF4-FFF2-40B4-BE49-F238E27FC236}">
              <a16:creationId xmlns:a16="http://schemas.microsoft.com/office/drawing/2014/main" id="{00000000-0008-0000-0200-0000E2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31" name="Text Box 5">
          <a:extLst>
            <a:ext uri="{FF2B5EF4-FFF2-40B4-BE49-F238E27FC236}">
              <a16:creationId xmlns:a16="http://schemas.microsoft.com/office/drawing/2014/main" id="{00000000-0008-0000-0200-0000E3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32" name="Text Box 6">
          <a:extLst>
            <a:ext uri="{FF2B5EF4-FFF2-40B4-BE49-F238E27FC236}">
              <a16:creationId xmlns:a16="http://schemas.microsoft.com/office/drawing/2014/main" id="{00000000-0008-0000-0200-0000E4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33" name="Text Box 6">
          <a:extLst>
            <a:ext uri="{FF2B5EF4-FFF2-40B4-BE49-F238E27FC236}">
              <a16:creationId xmlns:a16="http://schemas.microsoft.com/office/drawing/2014/main" id="{00000000-0008-0000-0200-0000E5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34" name="Text Box 6">
          <a:extLst>
            <a:ext uri="{FF2B5EF4-FFF2-40B4-BE49-F238E27FC236}">
              <a16:creationId xmlns:a16="http://schemas.microsoft.com/office/drawing/2014/main" id="{00000000-0008-0000-0200-0000E6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35" name="Text Box 5">
          <a:extLst>
            <a:ext uri="{FF2B5EF4-FFF2-40B4-BE49-F238E27FC236}">
              <a16:creationId xmlns:a16="http://schemas.microsoft.com/office/drawing/2014/main" id="{00000000-0008-0000-0200-0000E7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36" name="Text Box 6">
          <a:extLst>
            <a:ext uri="{FF2B5EF4-FFF2-40B4-BE49-F238E27FC236}">
              <a16:creationId xmlns:a16="http://schemas.microsoft.com/office/drawing/2014/main" id="{00000000-0008-0000-0200-0000E8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37" name="Text Box 6">
          <a:extLst>
            <a:ext uri="{FF2B5EF4-FFF2-40B4-BE49-F238E27FC236}">
              <a16:creationId xmlns:a16="http://schemas.microsoft.com/office/drawing/2014/main" id="{00000000-0008-0000-0200-0000E9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38" name="Text Box 5">
          <a:extLst>
            <a:ext uri="{FF2B5EF4-FFF2-40B4-BE49-F238E27FC236}">
              <a16:creationId xmlns:a16="http://schemas.microsoft.com/office/drawing/2014/main" id="{00000000-0008-0000-0200-0000EA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39" name="Text Box 6">
          <a:extLst>
            <a:ext uri="{FF2B5EF4-FFF2-40B4-BE49-F238E27FC236}">
              <a16:creationId xmlns:a16="http://schemas.microsoft.com/office/drawing/2014/main" id="{00000000-0008-0000-0200-0000EB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40" name="Text Box 6">
          <a:extLst>
            <a:ext uri="{FF2B5EF4-FFF2-40B4-BE49-F238E27FC236}">
              <a16:creationId xmlns:a16="http://schemas.microsoft.com/office/drawing/2014/main" id="{00000000-0008-0000-0200-0000EC09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41" name="Text Box 6">
          <a:extLst>
            <a:ext uri="{FF2B5EF4-FFF2-40B4-BE49-F238E27FC236}">
              <a16:creationId xmlns:a16="http://schemas.microsoft.com/office/drawing/2014/main" id="{00000000-0008-0000-0200-0000ED09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542" name="Text Box 6">
          <a:extLst>
            <a:ext uri="{FF2B5EF4-FFF2-40B4-BE49-F238E27FC236}">
              <a16:creationId xmlns:a16="http://schemas.microsoft.com/office/drawing/2014/main" id="{00000000-0008-0000-0200-0000EE09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543" name="Text Box 5">
          <a:extLst>
            <a:ext uri="{FF2B5EF4-FFF2-40B4-BE49-F238E27FC236}">
              <a16:creationId xmlns:a16="http://schemas.microsoft.com/office/drawing/2014/main" id="{00000000-0008-0000-0200-0000EF09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2544" name="Text Box 6">
          <a:extLst>
            <a:ext uri="{FF2B5EF4-FFF2-40B4-BE49-F238E27FC236}">
              <a16:creationId xmlns:a16="http://schemas.microsoft.com/office/drawing/2014/main" id="{00000000-0008-0000-0200-0000F009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545" name="Text Box 6">
          <a:extLst>
            <a:ext uri="{FF2B5EF4-FFF2-40B4-BE49-F238E27FC236}">
              <a16:creationId xmlns:a16="http://schemas.microsoft.com/office/drawing/2014/main" id="{00000000-0008-0000-0200-0000F109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546" name="Text Box 6">
          <a:extLst>
            <a:ext uri="{FF2B5EF4-FFF2-40B4-BE49-F238E27FC236}">
              <a16:creationId xmlns:a16="http://schemas.microsoft.com/office/drawing/2014/main" id="{00000000-0008-0000-0200-0000F209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547" name="Text Box 5">
          <a:extLst>
            <a:ext uri="{FF2B5EF4-FFF2-40B4-BE49-F238E27FC236}">
              <a16:creationId xmlns:a16="http://schemas.microsoft.com/office/drawing/2014/main" id="{00000000-0008-0000-0200-0000F309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548" name="Text Box 6">
          <a:extLst>
            <a:ext uri="{FF2B5EF4-FFF2-40B4-BE49-F238E27FC236}">
              <a16:creationId xmlns:a16="http://schemas.microsoft.com/office/drawing/2014/main" id="{00000000-0008-0000-0200-0000F409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549" name="Text Box 6">
          <a:extLst>
            <a:ext uri="{FF2B5EF4-FFF2-40B4-BE49-F238E27FC236}">
              <a16:creationId xmlns:a16="http://schemas.microsoft.com/office/drawing/2014/main" id="{00000000-0008-0000-0200-0000F509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550" name="Text Box 6">
          <a:extLst>
            <a:ext uri="{FF2B5EF4-FFF2-40B4-BE49-F238E27FC236}">
              <a16:creationId xmlns:a16="http://schemas.microsoft.com/office/drawing/2014/main" id="{00000000-0008-0000-0200-0000F609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551" name="Text Box 5">
          <a:extLst>
            <a:ext uri="{FF2B5EF4-FFF2-40B4-BE49-F238E27FC236}">
              <a16:creationId xmlns:a16="http://schemas.microsoft.com/office/drawing/2014/main" id="{00000000-0008-0000-0200-0000F709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2552" name="Text Box 6">
          <a:extLst>
            <a:ext uri="{FF2B5EF4-FFF2-40B4-BE49-F238E27FC236}">
              <a16:creationId xmlns:a16="http://schemas.microsoft.com/office/drawing/2014/main" id="{00000000-0008-0000-0200-0000F809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553" name="Text Box 6">
          <a:extLst>
            <a:ext uri="{FF2B5EF4-FFF2-40B4-BE49-F238E27FC236}">
              <a16:creationId xmlns:a16="http://schemas.microsoft.com/office/drawing/2014/main" id="{00000000-0008-0000-0200-0000F909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554" name="Text Box 6">
          <a:extLst>
            <a:ext uri="{FF2B5EF4-FFF2-40B4-BE49-F238E27FC236}">
              <a16:creationId xmlns:a16="http://schemas.microsoft.com/office/drawing/2014/main" id="{00000000-0008-0000-0200-0000FA09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555" name="Text Box 5">
          <a:extLst>
            <a:ext uri="{FF2B5EF4-FFF2-40B4-BE49-F238E27FC236}">
              <a16:creationId xmlns:a16="http://schemas.microsoft.com/office/drawing/2014/main" id="{00000000-0008-0000-0200-0000FB09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2556" name="Text Box 6">
          <a:extLst>
            <a:ext uri="{FF2B5EF4-FFF2-40B4-BE49-F238E27FC236}">
              <a16:creationId xmlns:a16="http://schemas.microsoft.com/office/drawing/2014/main" id="{00000000-0008-0000-0200-0000FC09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557" name="Text Box 6">
          <a:extLst>
            <a:ext uri="{FF2B5EF4-FFF2-40B4-BE49-F238E27FC236}">
              <a16:creationId xmlns:a16="http://schemas.microsoft.com/office/drawing/2014/main" id="{00000000-0008-0000-0200-0000FD09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558" name="Text Box 6">
          <a:extLst>
            <a:ext uri="{FF2B5EF4-FFF2-40B4-BE49-F238E27FC236}">
              <a16:creationId xmlns:a16="http://schemas.microsoft.com/office/drawing/2014/main" id="{00000000-0008-0000-0200-0000FE09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559" name="Text Box 6">
          <a:extLst>
            <a:ext uri="{FF2B5EF4-FFF2-40B4-BE49-F238E27FC236}">
              <a16:creationId xmlns:a16="http://schemas.microsoft.com/office/drawing/2014/main" id="{00000000-0008-0000-0200-0000FF09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560" name="Text Box 6">
          <a:extLst>
            <a:ext uri="{FF2B5EF4-FFF2-40B4-BE49-F238E27FC236}">
              <a16:creationId xmlns:a16="http://schemas.microsoft.com/office/drawing/2014/main" id="{00000000-0008-0000-0200-000000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561" name="Text Box 6">
          <a:extLst>
            <a:ext uri="{FF2B5EF4-FFF2-40B4-BE49-F238E27FC236}">
              <a16:creationId xmlns:a16="http://schemas.microsoft.com/office/drawing/2014/main" id="{00000000-0008-0000-0200-000001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2562" name="Text Box 6">
          <a:extLst>
            <a:ext uri="{FF2B5EF4-FFF2-40B4-BE49-F238E27FC236}">
              <a16:creationId xmlns:a16="http://schemas.microsoft.com/office/drawing/2014/main" id="{00000000-0008-0000-0200-0000020A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563" name="Text Box 6">
          <a:extLst>
            <a:ext uri="{FF2B5EF4-FFF2-40B4-BE49-F238E27FC236}">
              <a16:creationId xmlns:a16="http://schemas.microsoft.com/office/drawing/2014/main" id="{00000000-0008-0000-0200-000003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564" name="Text Box 6">
          <a:extLst>
            <a:ext uri="{FF2B5EF4-FFF2-40B4-BE49-F238E27FC236}">
              <a16:creationId xmlns:a16="http://schemas.microsoft.com/office/drawing/2014/main" id="{00000000-0008-0000-0200-000004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565" name="Text Box 5">
          <a:extLst>
            <a:ext uri="{FF2B5EF4-FFF2-40B4-BE49-F238E27FC236}">
              <a16:creationId xmlns:a16="http://schemas.microsoft.com/office/drawing/2014/main" id="{00000000-0008-0000-0200-000005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2566" name="Text Box 6">
          <a:extLst>
            <a:ext uri="{FF2B5EF4-FFF2-40B4-BE49-F238E27FC236}">
              <a16:creationId xmlns:a16="http://schemas.microsoft.com/office/drawing/2014/main" id="{00000000-0008-0000-0200-0000060A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567" name="Text Box 5">
          <a:extLst>
            <a:ext uri="{FF2B5EF4-FFF2-40B4-BE49-F238E27FC236}">
              <a16:creationId xmlns:a16="http://schemas.microsoft.com/office/drawing/2014/main" id="{00000000-0008-0000-0200-000007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2568" name="Text Box 6">
          <a:extLst>
            <a:ext uri="{FF2B5EF4-FFF2-40B4-BE49-F238E27FC236}">
              <a16:creationId xmlns:a16="http://schemas.microsoft.com/office/drawing/2014/main" id="{00000000-0008-0000-0200-0000080A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2569" name="Text Box 6">
          <a:extLst>
            <a:ext uri="{FF2B5EF4-FFF2-40B4-BE49-F238E27FC236}">
              <a16:creationId xmlns:a16="http://schemas.microsoft.com/office/drawing/2014/main" id="{00000000-0008-0000-0200-0000090A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570" name="Text Box 5">
          <a:extLst>
            <a:ext uri="{FF2B5EF4-FFF2-40B4-BE49-F238E27FC236}">
              <a16:creationId xmlns:a16="http://schemas.microsoft.com/office/drawing/2014/main" id="{00000000-0008-0000-0200-00000A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571" name="Text Box 6">
          <a:extLst>
            <a:ext uri="{FF2B5EF4-FFF2-40B4-BE49-F238E27FC236}">
              <a16:creationId xmlns:a16="http://schemas.microsoft.com/office/drawing/2014/main" id="{00000000-0008-0000-0200-00000B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572" name="Text Box 5">
          <a:extLst>
            <a:ext uri="{FF2B5EF4-FFF2-40B4-BE49-F238E27FC236}">
              <a16:creationId xmlns:a16="http://schemas.microsoft.com/office/drawing/2014/main" id="{00000000-0008-0000-0200-00000C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2573" name="Text Box 6">
          <a:extLst>
            <a:ext uri="{FF2B5EF4-FFF2-40B4-BE49-F238E27FC236}">
              <a16:creationId xmlns:a16="http://schemas.microsoft.com/office/drawing/2014/main" id="{00000000-0008-0000-0200-00000D0A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574" name="Text Box 6">
          <a:extLst>
            <a:ext uri="{FF2B5EF4-FFF2-40B4-BE49-F238E27FC236}">
              <a16:creationId xmlns:a16="http://schemas.microsoft.com/office/drawing/2014/main" id="{00000000-0008-0000-0200-00000E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75" name="Text Box 6">
          <a:extLst>
            <a:ext uri="{FF2B5EF4-FFF2-40B4-BE49-F238E27FC236}">
              <a16:creationId xmlns:a16="http://schemas.microsoft.com/office/drawing/2014/main" id="{00000000-0008-0000-0200-00000F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76" name="Text Box 5">
          <a:extLst>
            <a:ext uri="{FF2B5EF4-FFF2-40B4-BE49-F238E27FC236}">
              <a16:creationId xmlns:a16="http://schemas.microsoft.com/office/drawing/2014/main" id="{00000000-0008-0000-0200-000010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77" name="Text Box 6">
          <a:extLst>
            <a:ext uri="{FF2B5EF4-FFF2-40B4-BE49-F238E27FC236}">
              <a16:creationId xmlns:a16="http://schemas.microsoft.com/office/drawing/2014/main" id="{00000000-0008-0000-0200-000011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78" name="Text Box 5">
          <a:extLst>
            <a:ext uri="{FF2B5EF4-FFF2-40B4-BE49-F238E27FC236}">
              <a16:creationId xmlns:a16="http://schemas.microsoft.com/office/drawing/2014/main" id="{00000000-0008-0000-0200-000012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79" name="Text Box 6">
          <a:extLst>
            <a:ext uri="{FF2B5EF4-FFF2-40B4-BE49-F238E27FC236}">
              <a16:creationId xmlns:a16="http://schemas.microsoft.com/office/drawing/2014/main" id="{00000000-0008-0000-0200-000013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80" name="Text Box 6">
          <a:extLst>
            <a:ext uri="{FF2B5EF4-FFF2-40B4-BE49-F238E27FC236}">
              <a16:creationId xmlns:a16="http://schemas.microsoft.com/office/drawing/2014/main" id="{00000000-0008-0000-0200-000014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81" name="Text Box 6">
          <a:extLst>
            <a:ext uri="{FF2B5EF4-FFF2-40B4-BE49-F238E27FC236}">
              <a16:creationId xmlns:a16="http://schemas.microsoft.com/office/drawing/2014/main" id="{00000000-0008-0000-0200-000015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82" name="Text Box 6">
          <a:extLst>
            <a:ext uri="{FF2B5EF4-FFF2-40B4-BE49-F238E27FC236}">
              <a16:creationId xmlns:a16="http://schemas.microsoft.com/office/drawing/2014/main" id="{00000000-0008-0000-0200-000016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83" name="Text Box 6">
          <a:extLst>
            <a:ext uri="{FF2B5EF4-FFF2-40B4-BE49-F238E27FC236}">
              <a16:creationId xmlns:a16="http://schemas.microsoft.com/office/drawing/2014/main" id="{00000000-0008-0000-0200-000017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84" name="Text Box 6">
          <a:extLst>
            <a:ext uri="{FF2B5EF4-FFF2-40B4-BE49-F238E27FC236}">
              <a16:creationId xmlns:a16="http://schemas.microsoft.com/office/drawing/2014/main" id="{00000000-0008-0000-0200-000018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85" name="Text Box 5">
          <a:extLst>
            <a:ext uri="{FF2B5EF4-FFF2-40B4-BE49-F238E27FC236}">
              <a16:creationId xmlns:a16="http://schemas.microsoft.com/office/drawing/2014/main" id="{00000000-0008-0000-0200-000019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86" name="Text Box 6">
          <a:extLst>
            <a:ext uri="{FF2B5EF4-FFF2-40B4-BE49-F238E27FC236}">
              <a16:creationId xmlns:a16="http://schemas.microsoft.com/office/drawing/2014/main" id="{00000000-0008-0000-0200-00001A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87" name="Text Box 6">
          <a:extLst>
            <a:ext uri="{FF2B5EF4-FFF2-40B4-BE49-F238E27FC236}">
              <a16:creationId xmlns:a16="http://schemas.microsoft.com/office/drawing/2014/main" id="{00000000-0008-0000-0200-00001B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88" name="Text Box 5">
          <a:extLst>
            <a:ext uri="{FF2B5EF4-FFF2-40B4-BE49-F238E27FC236}">
              <a16:creationId xmlns:a16="http://schemas.microsoft.com/office/drawing/2014/main" id="{00000000-0008-0000-0200-00001C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89" name="Text Box 6">
          <a:extLst>
            <a:ext uri="{FF2B5EF4-FFF2-40B4-BE49-F238E27FC236}">
              <a16:creationId xmlns:a16="http://schemas.microsoft.com/office/drawing/2014/main" id="{00000000-0008-0000-0200-00001D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90" name="Text Box 5">
          <a:extLst>
            <a:ext uri="{FF2B5EF4-FFF2-40B4-BE49-F238E27FC236}">
              <a16:creationId xmlns:a16="http://schemas.microsoft.com/office/drawing/2014/main" id="{00000000-0008-0000-0200-00001E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91" name="Text Box 6">
          <a:extLst>
            <a:ext uri="{FF2B5EF4-FFF2-40B4-BE49-F238E27FC236}">
              <a16:creationId xmlns:a16="http://schemas.microsoft.com/office/drawing/2014/main" id="{00000000-0008-0000-0200-00001F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92" name="Text Box 6">
          <a:extLst>
            <a:ext uri="{FF2B5EF4-FFF2-40B4-BE49-F238E27FC236}">
              <a16:creationId xmlns:a16="http://schemas.microsoft.com/office/drawing/2014/main" id="{00000000-0008-0000-0200-000020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93" name="Text Box 6">
          <a:extLst>
            <a:ext uri="{FF2B5EF4-FFF2-40B4-BE49-F238E27FC236}">
              <a16:creationId xmlns:a16="http://schemas.microsoft.com/office/drawing/2014/main" id="{00000000-0008-0000-0200-000021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94" name="Text Box 6">
          <a:extLst>
            <a:ext uri="{FF2B5EF4-FFF2-40B4-BE49-F238E27FC236}">
              <a16:creationId xmlns:a16="http://schemas.microsoft.com/office/drawing/2014/main" id="{00000000-0008-0000-0200-000022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95" name="Text Box 6">
          <a:extLst>
            <a:ext uri="{FF2B5EF4-FFF2-40B4-BE49-F238E27FC236}">
              <a16:creationId xmlns:a16="http://schemas.microsoft.com/office/drawing/2014/main" id="{00000000-0008-0000-0200-000023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96" name="Text Box 5">
          <a:extLst>
            <a:ext uri="{FF2B5EF4-FFF2-40B4-BE49-F238E27FC236}">
              <a16:creationId xmlns:a16="http://schemas.microsoft.com/office/drawing/2014/main" id="{00000000-0008-0000-0200-000024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597" name="Text Box 6">
          <a:extLst>
            <a:ext uri="{FF2B5EF4-FFF2-40B4-BE49-F238E27FC236}">
              <a16:creationId xmlns:a16="http://schemas.microsoft.com/office/drawing/2014/main" id="{00000000-0008-0000-0200-000025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98" name="Text Box 6">
          <a:extLst>
            <a:ext uri="{FF2B5EF4-FFF2-40B4-BE49-F238E27FC236}">
              <a16:creationId xmlns:a16="http://schemas.microsoft.com/office/drawing/2014/main" id="{00000000-0008-0000-0200-000026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599" name="Text Box 6">
          <a:extLst>
            <a:ext uri="{FF2B5EF4-FFF2-40B4-BE49-F238E27FC236}">
              <a16:creationId xmlns:a16="http://schemas.microsoft.com/office/drawing/2014/main" id="{00000000-0008-0000-0200-000027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00" name="Text Box 6">
          <a:extLst>
            <a:ext uri="{FF2B5EF4-FFF2-40B4-BE49-F238E27FC236}">
              <a16:creationId xmlns:a16="http://schemas.microsoft.com/office/drawing/2014/main" id="{00000000-0008-0000-0200-000028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01" name="Text Box 6">
          <a:extLst>
            <a:ext uri="{FF2B5EF4-FFF2-40B4-BE49-F238E27FC236}">
              <a16:creationId xmlns:a16="http://schemas.microsoft.com/office/drawing/2014/main" id="{00000000-0008-0000-0200-000029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02" name="Text Box 6">
          <a:extLst>
            <a:ext uri="{FF2B5EF4-FFF2-40B4-BE49-F238E27FC236}">
              <a16:creationId xmlns:a16="http://schemas.microsoft.com/office/drawing/2014/main" id="{00000000-0008-0000-0200-00002A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03" name="Text Box 6">
          <a:extLst>
            <a:ext uri="{FF2B5EF4-FFF2-40B4-BE49-F238E27FC236}">
              <a16:creationId xmlns:a16="http://schemas.microsoft.com/office/drawing/2014/main" id="{00000000-0008-0000-0200-00002B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04" name="Text Box 5">
          <a:extLst>
            <a:ext uri="{FF2B5EF4-FFF2-40B4-BE49-F238E27FC236}">
              <a16:creationId xmlns:a16="http://schemas.microsoft.com/office/drawing/2014/main" id="{00000000-0008-0000-0200-00002C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05" name="Text Box 6">
          <a:extLst>
            <a:ext uri="{FF2B5EF4-FFF2-40B4-BE49-F238E27FC236}">
              <a16:creationId xmlns:a16="http://schemas.microsoft.com/office/drawing/2014/main" id="{00000000-0008-0000-0200-00002D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06" name="Text Box 6">
          <a:extLst>
            <a:ext uri="{FF2B5EF4-FFF2-40B4-BE49-F238E27FC236}">
              <a16:creationId xmlns:a16="http://schemas.microsoft.com/office/drawing/2014/main" id="{00000000-0008-0000-0200-00002E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07" name="Text Box 6">
          <a:extLst>
            <a:ext uri="{FF2B5EF4-FFF2-40B4-BE49-F238E27FC236}">
              <a16:creationId xmlns:a16="http://schemas.microsoft.com/office/drawing/2014/main" id="{00000000-0008-0000-0200-00002F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08" name="Text Box 6">
          <a:extLst>
            <a:ext uri="{FF2B5EF4-FFF2-40B4-BE49-F238E27FC236}">
              <a16:creationId xmlns:a16="http://schemas.microsoft.com/office/drawing/2014/main" id="{00000000-0008-0000-0200-000030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09" name="Text Box 5">
          <a:extLst>
            <a:ext uri="{FF2B5EF4-FFF2-40B4-BE49-F238E27FC236}">
              <a16:creationId xmlns:a16="http://schemas.microsoft.com/office/drawing/2014/main" id="{00000000-0008-0000-0200-000031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10" name="Text Box 6">
          <a:extLst>
            <a:ext uri="{FF2B5EF4-FFF2-40B4-BE49-F238E27FC236}">
              <a16:creationId xmlns:a16="http://schemas.microsoft.com/office/drawing/2014/main" id="{00000000-0008-0000-0200-000032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11" name="Text Box 6">
          <a:extLst>
            <a:ext uri="{FF2B5EF4-FFF2-40B4-BE49-F238E27FC236}">
              <a16:creationId xmlns:a16="http://schemas.microsoft.com/office/drawing/2014/main" id="{00000000-0008-0000-0200-000033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12" name="Text Box 6">
          <a:extLst>
            <a:ext uri="{FF2B5EF4-FFF2-40B4-BE49-F238E27FC236}">
              <a16:creationId xmlns:a16="http://schemas.microsoft.com/office/drawing/2014/main" id="{00000000-0008-0000-0200-000034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13" name="Text Box 5">
          <a:extLst>
            <a:ext uri="{FF2B5EF4-FFF2-40B4-BE49-F238E27FC236}">
              <a16:creationId xmlns:a16="http://schemas.microsoft.com/office/drawing/2014/main" id="{00000000-0008-0000-0200-000035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14" name="Text Box 6">
          <a:extLst>
            <a:ext uri="{FF2B5EF4-FFF2-40B4-BE49-F238E27FC236}">
              <a16:creationId xmlns:a16="http://schemas.microsoft.com/office/drawing/2014/main" id="{00000000-0008-0000-0200-000036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15" name="Text Box 6">
          <a:extLst>
            <a:ext uri="{FF2B5EF4-FFF2-40B4-BE49-F238E27FC236}">
              <a16:creationId xmlns:a16="http://schemas.microsoft.com/office/drawing/2014/main" id="{00000000-0008-0000-0200-000037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16" name="Text Box 5">
          <a:extLst>
            <a:ext uri="{FF2B5EF4-FFF2-40B4-BE49-F238E27FC236}">
              <a16:creationId xmlns:a16="http://schemas.microsoft.com/office/drawing/2014/main" id="{00000000-0008-0000-0200-000038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17" name="Text Box 6">
          <a:extLst>
            <a:ext uri="{FF2B5EF4-FFF2-40B4-BE49-F238E27FC236}">
              <a16:creationId xmlns:a16="http://schemas.microsoft.com/office/drawing/2014/main" id="{00000000-0008-0000-0200-000039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18" name="Text Box 6">
          <a:extLst>
            <a:ext uri="{FF2B5EF4-FFF2-40B4-BE49-F238E27FC236}">
              <a16:creationId xmlns:a16="http://schemas.microsoft.com/office/drawing/2014/main" id="{00000000-0008-0000-0200-00003A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19" name="Text Box 6">
          <a:extLst>
            <a:ext uri="{FF2B5EF4-FFF2-40B4-BE49-F238E27FC236}">
              <a16:creationId xmlns:a16="http://schemas.microsoft.com/office/drawing/2014/main" id="{00000000-0008-0000-0200-00003B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20" name="Text Box 5">
          <a:extLst>
            <a:ext uri="{FF2B5EF4-FFF2-40B4-BE49-F238E27FC236}">
              <a16:creationId xmlns:a16="http://schemas.microsoft.com/office/drawing/2014/main" id="{00000000-0008-0000-0200-00003C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21" name="Text Box 6">
          <a:extLst>
            <a:ext uri="{FF2B5EF4-FFF2-40B4-BE49-F238E27FC236}">
              <a16:creationId xmlns:a16="http://schemas.microsoft.com/office/drawing/2014/main" id="{00000000-0008-0000-0200-00003D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22" name="Text Box 6">
          <a:extLst>
            <a:ext uri="{FF2B5EF4-FFF2-40B4-BE49-F238E27FC236}">
              <a16:creationId xmlns:a16="http://schemas.microsoft.com/office/drawing/2014/main" id="{00000000-0008-0000-0200-00003E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23" name="Text Box 5">
          <a:extLst>
            <a:ext uri="{FF2B5EF4-FFF2-40B4-BE49-F238E27FC236}">
              <a16:creationId xmlns:a16="http://schemas.microsoft.com/office/drawing/2014/main" id="{00000000-0008-0000-0200-00003F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24" name="Text Box 6">
          <a:extLst>
            <a:ext uri="{FF2B5EF4-FFF2-40B4-BE49-F238E27FC236}">
              <a16:creationId xmlns:a16="http://schemas.microsoft.com/office/drawing/2014/main" id="{00000000-0008-0000-0200-000040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25" name="Text Box 6">
          <a:extLst>
            <a:ext uri="{FF2B5EF4-FFF2-40B4-BE49-F238E27FC236}">
              <a16:creationId xmlns:a16="http://schemas.microsoft.com/office/drawing/2014/main" id="{00000000-0008-0000-0200-000041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26" name="Text Box 6">
          <a:extLst>
            <a:ext uri="{FF2B5EF4-FFF2-40B4-BE49-F238E27FC236}">
              <a16:creationId xmlns:a16="http://schemas.microsoft.com/office/drawing/2014/main" id="{00000000-0008-0000-0200-000042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27" name="Text Box 5">
          <a:extLst>
            <a:ext uri="{FF2B5EF4-FFF2-40B4-BE49-F238E27FC236}">
              <a16:creationId xmlns:a16="http://schemas.microsoft.com/office/drawing/2014/main" id="{00000000-0008-0000-0200-000043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28" name="Text Box 6">
          <a:extLst>
            <a:ext uri="{FF2B5EF4-FFF2-40B4-BE49-F238E27FC236}">
              <a16:creationId xmlns:a16="http://schemas.microsoft.com/office/drawing/2014/main" id="{00000000-0008-0000-0200-000044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29" name="Text Box 6">
          <a:extLst>
            <a:ext uri="{FF2B5EF4-FFF2-40B4-BE49-F238E27FC236}">
              <a16:creationId xmlns:a16="http://schemas.microsoft.com/office/drawing/2014/main" id="{00000000-0008-0000-0200-000045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30" name="Text Box 5">
          <a:extLst>
            <a:ext uri="{FF2B5EF4-FFF2-40B4-BE49-F238E27FC236}">
              <a16:creationId xmlns:a16="http://schemas.microsoft.com/office/drawing/2014/main" id="{00000000-0008-0000-0200-000046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31" name="Text Box 6">
          <a:extLst>
            <a:ext uri="{FF2B5EF4-FFF2-40B4-BE49-F238E27FC236}">
              <a16:creationId xmlns:a16="http://schemas.microsoft.com/office/drawing/2014/main" id="{00000000-0008-0000-0200-000047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32" name="Text Box 6">
          <a:extLst>
            <a:ext uri="{FF2B5EF4-FFF2-40B4-BE49-F238E27FC236}">
              <a16:creationId xmlns:a16="http://schemas.microsoft.com/office/drawing/2014/main" id="{00000000-0008-0000-0200-000048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33" name="Text Box 6">
          <a:extLst>
            <a:ext uri="{FF2B5EF4-FFF2-40B4-BE49-F238E27FC236}">
              <a16:creationId xmlns:a16="http://schemas.microsoft.com/office/drawing/2014/main" id="{00000000-0008-0000-0200-000049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34" name="Text Box 6">
          <a:extLst>
            <a:ext uri="{FF2B5EF4-FFF2-40B4-BE49-F238E27FC236}">
              <a16:creationId xmlns:a16="http://schemas.microsoft.com/office/drawing/2014/main" id="{00000000-0008-0000-0200-00004A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35" name="Text Box 6">
          <a:extLst>
            <a:ext uri="{FF2B5EF4-FFF2-40B4-BE49-F238E27FC236}">
              <a16:creationId xmlns:a16="http://schemas.microsoft.com/office/drawing/2014/main" id="{00000000-0008-0000-0200-00004B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36" name="Text Box 6">
          <a:extLst>
            <a:ext uri="{FF2B5EF4-FFF2-40B4-BE49-F238E27FC236}">
              <a16:creationId xmlns:a16="http://schemas.microsoft.com/office/drawing/2014/main" id="{00000000-0008-0000-0200-00004C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37" name="Text Box 6">
          <a:extLst>
            <a:ext uri="{FF2B5EF4-FFF2-40B4-BE49-F238E27FC236}">
              <a16:creationId xmlns:a16="http://schemas.microsoft.com/office/drawing/2014/main" id="{00000000-0008-0000-0200-00004D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38" name="Text Box 5">
          <a:extLst>
            <a:ext uri="{FF2B5EF4-FFF2-40B4-BE49-F238E27FC236}">
              <a16:creationId xmlns:a16="http://schemas.microsoft.com/office/drawing/2014/main" id="{00000000-0008-0000-0200-00004E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39" name="Text Box 6">
          <a:extLst>
            <a:ext uri="{FF2B5EF4-FFF2-40B4-BE49-F238E27FC236}">
              <a16:creationId xmlns:a16="http://schemas.microsoft.com/office/drawing/2014/main" id="{00000000-0008-0000-0200-00004F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40" name="Text Box 5">
          <a:extLst>
            <a:ext uri="{FF2B5EF4-FFF2-40B4-BE49-F238E27FC236}">
              <a16:creationId xmlns:a16="http://schemas.microsoft.com/office/drawing/2014/main" id="{00000000-0008-0000-0200-000050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41" name="Text Box 6">
          <a:extLst>
            <a:ext uri="{FF2B5EF4-FFF2-40B4-BE49-F238E27FC236}">
              <a16:creationId xmlns:a16="http://schemas.microsoft.com/office/drawing/2014/main" id="{00000000-0008-0000-0200-000051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42" name="Text Box 6">
          <a:extLst>
            <a:ext uri="{FF2B5EF4-FFF2-40B4-BE49-F238E27FC236}">
              <a16:creationId xmlns:a16="http://schemas.microsoft.com/office/drawing/2014/main" id="{00000000-0008-0000-0200-000052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43" name="Text Box 6">
          <a:extLst>
            <a:ext uri="{FF2B5EF4-FFF2-40B4-BE49-F238E27FC236}">
              <a16:creationId xmlns:a16="http://schemas.microsoft.com/office/drawing/2014/main" id="{00000000-0008-0000-0200-000053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44" name="Text Box 5">
          <a:extLst>
            <a:ext uri="{FF2B5EF4-FFF2-40B4-BE49-F238E27FC236}">
              <a16:creationId xmlns:a16="http://schemas.microsoft.com/office/drawing/2014/main" id="{00000000-0008-0000-0200-000054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45" name="Text Box 6">
          <a:extLst>
            <a:ext uri="{FF2B5EF4-FFF2-40B4-BE49-F238E27FC236}">
              <a16:creationId xmlns:a16="http://schemas.microsoft.com/office/drawing/2014/main" id="{00000000-0008-0000-0200-000055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46" name="Text Box 6">
          <a:extLst>
            <a:ext uri="{FF2B5EF4-FFF2-40B4-BE49-F238E27FC236}">
              <a16:creationId xmlns:a16="http://schemas.microsoft.com/office/drawing/2014/main" id="{00000000-0008-0000-0200-000056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47" name="Text Box 5">
          <a:extLst>
            <a:ext uri="{FF2B5EF4-FFF2-40B4-BE49-F238E27FC236}">
              <a16:creationId xmlns:a16="http://schemas.microsoft.com/office/drawing/2014/main" id="{00000000-0008-0000-0200-000057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48" name="Text Box 6">
          <a:extLst>
            <a:ext uri="{FF2B5EF4-FFF2-40B4-BE49-F238E27FC236}">
              <a16:creationId xmlns:a16="http://schemas.microsoft.com/office/drawing/2014/main" id="{00000000-0008-0000-0200-000058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49" name="Text Box 6">
          <a:extLst>
            <a:ext uri="{FF2B5EF4-FFF2-40B4-BE49-F238E27FC236}">
              <a16:creationId xmlns:a16="http://schemas.microsoft.com/office/drawing/2014/main" id="{00000000-0008-0000-0200-000059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50" name="Text Box 6">
          <a:extLst>
            <a:ext uri="{FF2B5EF4-FFF2-40B4-BE49-F238E27FC236}">
              <a16:creationId xmlns:a16="http://schemas.microsoft.com/office/drawing/2014/main" id="{00000000-0008-0000-0200-00005A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51" name="Text Box 5">
          <a:extLst>
            <a:ext uri="{FF2B5EF4-FFF2-40B4-BE49-F238E27FC236}">
              <a16:creationId xmlns:a16="http://schemas.microsoft.com/office/drawing/2014/main" id="{00000000-0008-0000-0200-00005B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52" name="Text Box 6">
          <a:extLst>
            <a:ext uri="{FF2B5EF4-FFF2-40B4-BE49-F238E27FC236}">
              <a16:creationId xmlns:a16="http://schemas.microsoft.com/office/drawing/2014/main" id="{00000000-0008-0000-0200-00005C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53" name="Text Box 6">
          <a:extLst>
            <a:ext uri="{FF2B5EF4-FFF2-40B4-BE49-F238E27FC236}">
              <a16:creationId xmlns:a16="http://schemas.microsoft.com/office/drawing/2014/main" id="{00000000-0008-0000-0200-00005D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54" name="Text Box 6">
          <a:extLst>
            <a:ext uri="{FF2B5EF4-FFF2-40B4-BE49-F238E27FC236}">
              <a16:creationId xmlns:a16="http://schemas.microsoft.com/office/drawing/2014/main" id="{00000000-0008-0000-0200-00005E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55" name="Text Box 6">
          <a:extLst>
            <a:ext uri="{FF2B5EF4-FFF2-40B4-BE49-F238E27FC236}">
              <a16:creationId xmlns:a16="http://schemas.microsoft.com/office/drawing/2014/main" id="{00000000-0008-0000-0200-00005F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56" name="Text Box 6">
          <a:extLst>
            <a:ext uri="{FF2B5EF4-FFF2-40B4-BE49-F238E27FC236}">
              <a16:creationId xmlns:a16="http://schemas.microsoft.com/office/drawing/2014/main" id="{00000000-0008-0000-0200-000060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57" name="Text Box 6">
          <a:extLst>
            <a:ext uri="{FF2B5EF4-FFF2-40B4-BE49-F238E27FC236}">
              <a16:creationId xmlns:a16="http://schemas.microsoft.com/office/drawing/2014/main" id="{00000000-0008-0000-0200-000061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58" name="Text Box 6">
          <a:extLst>
            <a:ext uri="{FF2B5EF4-FFF2-40B4-BE49-F238E27FC236}">
              <a16:creationId xmlns:a16="http://schemas.microsoft.com/office/drawing/2014/main" id="{00000000-0008-0000-0200-000062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59" name="Text Box 6">
          <a:extLst>
            <a:ext uri="{FF2B5EF4-FFF2-40B4-BE49-F238E27FC236}">
              <a16:creationId xmlns:a16="http://schemas.microsoft.com/office/drawing/2014/main" id="{00000000-0008-0000-0200-000063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60" name="Text Box 6">
          <a:extLst>
            <a:ext uri="{FF2B5EF4-FFF2-40B4-BE49-F238E27FC236}">
              <a16:creationId xmlns:a16="http://schemas.microsoft.com/office/drawing/2014/main" id="{00000000-0008-0000-0200-000064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61" name="Text Box 6">
          <a:extLst>
            <a:ext uri="{FF2B5EF4-FFF2-40B4-BE49-F238E27FC236}">
              <a16:creationId xmlns:a16="http://schemas.microsoft.com/office/drawing/2014/main" id="{00000000-0008-0000-0200-000065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62" name="Text Box 5">
          <a:extLst>
            <a:ext uri="{FF2B5EF4-FFF2-40B4-BE49-F238E27FC236}">
              <a16:creationId xmlns:a16="http://schemas.microsoft.com/office/drawing/2014/main" id="{00000000-0008-0000-0200-000066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63" name="Text Box 6">
          <a:extLst>
            <a:ext uri="{FF2B5EF4-FFF2-40B4-BE49-F238E27FC236}">
              <a16:creationId xmlns:a16="http://schemas.microsoft.com/office/drawing/2014/main" id="{00000000-0008-0000-0200-000067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64" name="Text Box 6">
          <a:extLst>
            <a:ext uri="{FF2B5EF4-FFF2-40B4-BE49-F238E27FC236}">
              <a16:creationId xmlns:a16="http://schemas.microsoft.com/office/drawing/2014/main" id="{00000000-0008-0000-0200-000068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65" name="Text Box 6">
          <a:extLst>
            <a:ext uri="{FF2B5EF4-FFF2-40B4-BE49-F238E27FC236}">
              <a16:creationId xmlns:a16="http://schemas.microsoft.com/office/drawing/2014/main" id="{00000000-0008-0000-0200-000069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66" name="Text Box 6">
          <a:extLst>
            <a:ext uri="{FF2B5EF4-FFF2-40B4-BE49-F238E27FC236}">
              <a16:creationId xmlns:a16="http://schemas.microsoft.com/office/drawing/2014/main" id="{00000000-0008-0000-0200-00006A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67" name="Text Box 6">
          <a:extLst>
            <a:ext uri="{FF2B5EF4-FFF2-40B4-BE49-F238E27FC236}">
              <a16:creationId xmlns:a16="http://schemas.microsoft.com/office/drawing/2014/main" id="{00000000-0008-0000-0200-00006B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68" name="Text Box 6">
          <a:extLst>
            <a:ext uri="{FF2B5EF4-FFF2-40B4-BE49-F238E27FC236}">
              <a16:creationId xmlns:a16="http://schemas.microsoft.com/office/drawing/2014/main" id="{00000000-0008-0000-0200-00006C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69" name="Text Box 6">
          <a:extLst>
            <a:ext uri="{FF2B5EF4-FFF2-40B4-BE49-F238E27FC236}">
              <a16:creationId xmlns:a16="http://schemas.microsoft.com/office/drawing/2014/main" id="{00000000-0008-0000-0200-00006D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70" name="Text Box 5">
          <a:extLst>
            <a:ext uri="{FF2B5EF4-FFF2-40B4-BE49-F238E27FC236}">
              <a16:creationId xmlns:a16="http://schemas.microsoft.com/office/drawing/2014/main" id="{00000000-0008-0000-0200-00006E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71" name="Text Box 6">
          <a:extLst>
            <a:ext uri="{FF2B5EF4-FFF2-40B4-BE49-F238E27FC236}">
              <a16:creationId xmlns:a16="http://schemas.microsoft.com/office/drawing/2014/main" id="{00000000-0008-0000-0200-00006F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72" name="Text Box 6">
          <a:extLst>
            <a:ext uri="{FF2B5EF4-FFF2-40B4-BE49-F238E27FC236}">
              <a16:creationId xmlns:a16="http://schemas.microsoft.com/office/drawing/2014/main" id="{00000000-0008-0000-0200-000070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73" name="Text Box 6">
          <a:extLst>
            <a:ext uri="{FF2B5EF4-FFF2-40B4-BE49-F238E27FC236}">
              <a16:creationId xmlns:a16="http://schemas.microsoft.com/office/drawing/2014/main" id="{00000000-0008-0000-0200-000071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74" name="Text Box 5">
          <a:extLst>
            <a:ext uri="{FF2B5EF4-FFF2-40B4-BE49-F238E27FC236}">
              <a16:creationId xmlns:a16="http://schemas.microsoft.com/office/drawing/2014/main" id="{00000000-0008-0000-0200-000072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75" name="Text Box 6">
          <a:extLst>
            <a:ext uri="{FF2B5EF4-FFF2-40B4-BE49-F238E27FC236}">
              <a16:creationId xmlns:a16="http://schemas.microsoft.com/office/drawing/2014/main" id="{00000000-0008-0000-0200-000073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76" name="Text Box 6">
          <a:extLst>
            <a:ext uri="{FF2B5EF4-FFF2-40B4-BE49-F238E27FC236}">
              <a16:creationId xmlns:a16="http://schemas.microsoft.com/office/drawing/2014/main" id="{00000000-0008-0000-0200-000074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77" name="Text Box 5">
          <a:extLst>
            <a:ext uri="{FF2B5EF4-FFF2-40B4-BE49-F238E27FC236}">
              <a16:creationId xmlns:a16="http://schemas.microsoft.com/office/drawing/2014/main" id="{00000000-0008-0000-0200-000075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78" name="Text Box 6">
          <a:extLst>
            <a:ext uri="{FF2B5EF4-FFF2-40B4-BE49-F238E27FC236}">
              <a16:creationId xmlns:a16="http://schemas.microsoft.com/office/drawing/2014/main" id="{00000000-0008-0000-0200-000076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79" name="Text Box 6">
          <a:extLst>
            <a:ext uri="{FF2B5EF4-FFF2-40B4-BE49-F238E27FC236}">
              <a16:creationId xmlns:a16="http://schemas.microsoft.com/office/drawing/2014/main" id="{00000000-0008-0000-0200-000077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80" name="Text Box 6">
          <a:extLst>
            <a:ext uri="{FF2B5EF4-FFF2-40B4-BE49-F238E27FC236}">
              <a16:creationId xmlns:a16="http://schemas.microsoft.com/office/drawing/2014/main" id="{00000000-0008-0000-0200-000078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81" name="Text Box 5">
          <a:extLst>
            <a:ext uri="{FF2B5EF4-FFF2-40B4-BE49-F238E27FC236}">
              <a16:creationId xmlns:a16="http://schemas.microsoft.com/office/drawing/2014/main" id="{00000000-0008-0000-0200-000079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82" name="Text Box 6">
          <a:extLst>
            <a:ext uri="{FF2B5EF4-FFF2-40B4-BE49-F238E27FC236}">
              <a16:creationId xmlns:a16="http://schemas.microsoft.com/office/drawing/2014/main" id="{00000000-0008-0000-0200-00007A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83" name="Text Box 6">
          <a:extLst>
            <a:ext uri="{FF2B5EF4-FFF2-40B4-BE49-F238E27FC236}">
              <a16:creationId xmlns:a16="http://schemas.microsoft.com/office/drawing/2014/main" id="{00000000-0008-0000-0200-00007B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84" name="Text Box 5">
          <a:extLst>
            <a:ext uri="{FF2B5EF4-FFF2-40B4-BE49-F238E27FC236}">
              <a16:creationId xmlns:a16="http://schemas.microsoft.com/office/drawing/2014/main" id="{00000000-0008-0000-0200-00007C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85" name="Text Box 6">
          <a:extLst>
            <a:ext uri="{FF2B5EF4-FFF2-40B4-BE49-F238E27FC236}">
              <a16:creationId xmlns:a16="http://schemas.microsoft.com/office/drawing/2014/main" id="{00000000-0008-0000-0200-00007D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86" name="Text Box 6">
          <a:extLst>
            <a:ext uri="{FF2B5EF4-FFF2-40B4-BE49-F238E27FC236}">
              <a16:creationId xmlns:a16="http://schemas.microsoft.com/office/drawing/2014/main" id="{00000000-0008-0000-0200-00007E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87" name="Text Box 6">
          <a:extLst>
            <a:ext uri="{FF2B5EF4-FFF2-40B4-BE49-F238E27FC236}">
              <a16:creationId xmlns:a16="http://schemas.microsoft.com/office/drawing/2014/main" id="{00000000-0008-0000-0200-00007F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88" name="Text Box 6">
          <a:extLst>
            <a:ext uri="{FF2B5EF4-FFF2-40B4-BE49-F238E27FC236}">
              <a16:creationId xmlns:a16="http://schemas.microsoft.com/office/drawing/2014/main" id="{00000000-0008-0000-0200-000080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89" name="Text Box 6">
          <a:extLst>
            <a:ext uri="{FF2B5EF4-FFF2-40B4-BE49-F238E27FC236}">
              <a16:creationId xmlns:a16="http://schemas.microsoft.com/office/drawing/2014/main" id="{00000000-0008-0000-0200-000081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690" name="Text Box 6">
          <a:extLst>
            <a:ext uri="{FF2B5EF4-FFF2-40B4-BE49-F238E27FC236}">
              <a16:creationId xmlns:a16="http://schemas.microsoft.com/office/drawing/2014/main" id="{00000000-0008-0000-0200-0000820A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2691" name="Text Box 6">
          <a:extLst>
            <a:ext uri="{FF2B5EF4-FFF2-40B4-BE49-F238E27FC236}">
              <a16:creationId xmlns:a16="http://schemas.microsoft.com/office/drawing/2014/main" id="{00000000-0008-0000-0200-0000830A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692" name="Text Box 6">
          <a:extLst>
            <a:ext uri="{FF2B5EF4-FFF2-40B4-BE49-F238E27FC236}">
              <a16:creationId xmlns:a16="http://schemas.microsoft.com/office/drawing/2014/main" id="{00000000-0008-0000-0200-000084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693" name="Text Box 6">
          <a:extLst>
            <a:ext uri="{FF2B5EF4-FFF2-40B4-BE49-F238E27FC236}">
              <a16:creationId xmlns:a16="http://schemas.microsoft.com/office/drawing/2014/main" id="{00000000-0008-0000-0200-000085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694" name="Text Box 6">
          <a:extLst>
            <a:ext uri="{FF2B5EF4-FFF2-40B4-BE49-F238E27FC236}">
              <a16:creationId xmlns:a16="http://schemas.microsoft.com/office/drawing/2014/main" id="{00000000-0008-0000-0200-000086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695" name="Text Box 6">
          <a:extLst>
            <a:ext uri="{FF2B5EF4-FFF2-40B4-BE49-F238E27FC236}">
              <a16:creationId xmlns:a16="http://schemas.microsoft.com/office/drawing/2014/main" id="{00000000-0008-0000-0200-000087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696" name="Text Box 6">
          <a:extLst>
            <a:ext uri="{FF2B5EF4-FFF2-40B4-BE49-F238E27FC236}">
              <a16:creationId xmlns:a16="http://schemas.microsoft.com/office/drawing/2014/main" id="{00000000-0008-0000-0200-000088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697" name="Text Box 6">
          <a:extLst>
            <a:ext uri="{FF2B5EF4-FFF2-40B4-BE49-F238E27FC236}">
              <a16:creationId xmlns:a16="http://schemas.microsoft.com/office/drawing/2014/main" id="{00000000-0008-0000-0200-000089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698" name="Text Box 6">
          <a:extLst>
            <a:ext uri="{FF2B5EF4-FFF2-40B4-BE49-F238E27FC236}">
              <a16:creationId xmlns:a16="http://schemas.microsoft.com/office/drawing/2014/main" id="{00000000-0008-0000-0200-00008A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699" name="Text Box 6">
          <a:extLst>
            <a:ext uri="{FF2B5EF4-FFF2-40B4-BE49-F238E27FC236}">
              <a16:creationId xmlns:a16="http://schemas.microsoft.com/office/drawing/2014/main" id="{00000000-0008-0000-0200-00008B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00" name="Text Box 6">
          <a:extLst>
            <a:ext uri="{FF2B5EF4-FFF2-40B4-BE49-F238E27FC236}">
              <a16:creationId xmlns:a16="http://schemas.microsoft.com/office/drawing/2014/main" id="{00000000-0008-0000-0200-00008C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01" name="Text Box 6">
          <a:extLst>
            <a:ext uri="{FF2B5EF4-FFF2-40B4-BE49-F238E27FC236}">
              <a16:creationId xmlns:a16="http://schemas.microsoft.com/office/drawing/2014/main" id="{00000000-0008-0000-0200-00008D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02" name="Text Box 6">
          <a:extLst>
            <a:ext uri="{FF2B5EF4-FFF2-40B4-BE49-F238E27FC236}">
              <a16:creationId xmlns:a16="http://schemas.microsoft.com/office/drawing/2014/main" id="{00000000-0008-0000-0200-00008E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03" name="Text Box 6">
          <a:extLst>
            <a:ext uri="{FF2B5EF4-FFF2-40B4-BE49-F238E27FC236}">
              <a16:creationId xmlns:a16="http://schemas.microsoft.com/office/drawing/2014/main" id="{00000000-0008-0000-0200-00008F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04" name="Text Box 6">
          <a:extLst>
            <a:ext uri="{FF2B5EF4-FFF2-40B4-BE49-F238E27FC236}">
              <a16:creationId xmlns:a16="http://schemas.microsoft.com/office/drawing/2014/main" id="{00000000-0008-0000-0200-000090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05" name="Text Box 5">
          <a:extLst>
            <a:ext uri="{FF2B5EF4-FFF2-40B4-BE49-F238E27FC236}">
              <a16:creationId xmlns:a16="http://schemas.microsoft.com/office/drawing/2014/main" id="{00000000-0008-0000-0200-000091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06" name="Text Box 6">
          <a:extLst>
            <a:ext uri="{FF2B5EF4-FFF2-40B4-BE49-F238E27FC236}">
              <a16:creationId xmlns:a16="http://schemas.microsoft.com/office/drawing/2014/main" id="{00000000-0008-0000-0200-000092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07" name="Text Box 6">
          <a:extLst>
            <a:ext uri="{FF2B5EF4-FFF2-40B4-BE49-F238E27FC236}">
              <a16:creationId xmlns:a16="http://schemas.microsoft.com/office/drawing/2014/main" id="{00000000-0008-0000-0200-000093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08" name="Text Box 6">
          <a:extLst>
            <a:ext uri="{FF2B5EF4-FFF2-40B4-BE49-F238E27FC236}">
              <a16:creationId xmlns:a16="http://schemas.microsoft.com/office/drawing/2014/main" id="{00000000-0008-0000-0200-000094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09" name="Text Box 6">
          <a:extLst>
            <a:ext uri="{FF2B5EF4-FFF2-40B4-BE49-F238E27FC236}">
              <a16:creationId xmlns:a16="http://schemas.microsoft.com/office/drawing/2014/main" id="{00000000-0008-0000-0200-000095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10" name="Text Box 6">
          <a:extLst>
            <a:ext uri="{FF2B5EF4-FFF2-40B4-BE49-F238E27FC236}">
              <a16:creationId xmlns:a16="http://schemas.microsoft.com/office/drawing/2014/main" id="{00000000-0008-0000-0200-000096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11" name="Text Box 6">
          <a:extLst>
            <a:ext uri="{FF2B5EF4-FFF2-40B4-BE49-F238E27FC236}">
              <a16:creationId xmlns:a16="http://schemas.microsoft.com/office/drawing/2014/main" id="{00000000-0008-0000-0200-000097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12" name="Text Box 6">
          <a:extLst>
            <a:ext uri="{FF2B5EF4-FFF2-40B4-BE49-F238E27FC236}">
              <a16:creationId xmlns:a16="http://schemas.microsoft.com/office/drawing/2014/main" id="{00000000-0008-0000-0200-000098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13" name="Text Box 5">
          <a:extLst>
            <a:ext uri="{FF2B5EF4-FFF2-40B4-BE49-F238E27FC236}">
              <a16:creationId xmlns:a16="http://schemas.microsoft.com/office/drawing/2014/main" id="{00000000-0008-0000-0200-000099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14" name="Text Box 6">
          <a:extLst>
            <a:ext uri="{FF2B5EF4-FFF2-40B4-BE49-F238E27FC236}">
              <a16:creationId xmlns:a16="http://schemas.microsoft.com/office/drawing/2014/main" id="{00000000-0008-0000-0200-00009A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15" name="Text Box 6">
          <a:extLst>
            <a:ext uri="{FF2B5EF4-FFF2-40B4-BE49-F238E27FC236}">
              <a16:creationId xmlns:a16="http://schemas.microsoft.com/office/drawing/2014/main" id="{00000000-0008-0000-0200-00009B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16" name="Text Box 6">
          <a:extLst>
            <a:ext uri="{FF2B5EF4-FFF2-40B4-BE49-F238E27FC236}">
              <a16:creationId xmlns:a16="http://schemas.microsoft.com/office/drawing/2014/main" id="{00000000-0008-0000-0200-00009C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17" name="Text Box 6">
          <a:extLst>
            <a:ext uri="{FF2B5EF4-FFF2-40B4-BE49-F238E27FC236}">
              <a16:creationId xmlns:a16="http://schemas.microsoft.com/office/drawing/2014/main" id="{00000000-0008-0000-0200-00009D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18" name="Text Box 5">
          <a:extLst>
            <a:ext uri="{FF2B5EF4-FFF2-40B4-BE49-F238E27FC236}">
              <a16:creationId xmlns:a16="http://schemas.microsoft.com/office/drawing/2014/main" id="{00000000-0008-0000-0200-00009E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19" name="Text Box 6">
          <a:extLst>
            <a:ext uri="{FF2B5EF4-FFF2-40B4-BE49-F238E27FC236}">
              <a16:creationId xmlns:a16="http://schemas.microsoft.com/office/drawing/2014/main" id="{00000000-0008-0000-0200-00009F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20" name="Text Box 6">
          <a:extLst>
            <a:ext uri="{FF2B5EF4-FFF2-40B4-BE49-F238E27FC236}">
              <a16:creationId xmlns:a16="http://schemas.microsoft.com/office/drawing/2014/main" id="{00000000-0008-0000-0200-0000A0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21" name="Text Box 6">
          <a:extLst>
            <a:ext uri="{FF2B5EF4-FFF2-40B4-BE49-F238E27FC236}">
              <a16:creationId xmlns:a16="http://schemas.microsoft.com/office/drawing/2014/main" id="{00000000-0008-0000-0200-0000A1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22" name="Text Box 5">
          <a:extLst>
            <a:ext uri="{FF2B5EF4-FFF2-40B4-BE49-F238E27FC236}">
              <a16:creationId xmlns:a16="http://schemas.microsoft.com/office/drawing/2014/main" id="{00000000-0008-0000-0200-0000A2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23" name="Text Box 6">
          <a:extLst>
            <a:ext uri="{FF2B5EF4-FFF2-40B4-BE49-F238E27FC236}">
              <a16:creationId xmlns:a16="http://schemas.microsoft.com/office/drawing/2014/main" id="{00000000-0008-0000-0200-0000A3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24" name="Text Box 6">
          <a:extLst>
            <a:ext uri="{FF2B5EF4-FFF2-40B4-BE49-F238E27FC236}">
              <a16:creationId xmlns:a16="http://schemas.microsoft.com/office/drawing/2014/main" id="{00000000-0008-0000-0200-0000A4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25" name="Text Box 5">
          <a:extLst>
            <a:ext uri="{FF2B5EF4-FFF2-40B4-BE49-F238E27FC236}">
              <a16:creationId xmlns:a16="http://schemas.microsoft.com/office/drawing/2014/main" id="{00000000-0008-0000-0200-0000A5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26" name="Text Box 6">
          <a:extLst>
            <a:ext uri="{FF2B5EF4-FFF2-40B4-BE49-F238E27FC236}">
              <a16:creationId xmlns:a16="http://schemas.microsoft.com/office/drawing/2014/main" id="{00000000-0008-0000-0200-0000A6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27" name="Text Box 6">
          <a:extLst>
            <a:ext uri="{FF2B5EF4-FFF2-40B4-BE49-F238E27FC236}">
              <a16:creationId xmlns:a16="http://schemas.microsoft.com/office/drawing/2014/main" id="{00000000-0008-0000-0200-0000A7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28" name="Text Box 6">
          <a:extLst>
            <a:ext uri="{FF2B5EF4-FFF2-40B4-BE49-F238E27FC236}">
              <a16:creationId xmlns:a16="http://schemas.microsoft.com/office/drawing/2014/main" id="{00000000-0008-0000-0200-0000A8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29" name="Text Box 5">
          <a:extLst>
            <a:ext uri="{FF2B5EF4-FFF2-40B4-BE49-F238E27FC236}">
              <a16:creationId xmlns:a16="http://schemas.microsoft.com/office/drawing/2014/main" id="{00000000-0008-0000-0200-0000A9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30" name="Text Box 6">
          <a:extLst>
            <a:ext uri="{FF2B5EF4-FFF2-40B4-BE49-F238E27FC236}">
              <a16:creationId xmlns:a16="http://schemas.microsoft.com/office/drawing/2014/main" id="{00000000-0008-0000-0200-0000AA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31" name="Text Box 6">
          <a:extLst>
            <a:ext uri="{FF2B5EF4-FFF2-40B4-BE49-F238E27FC236}">
              <a16:creationId xmlns:a16="http://schemas.microsoft.com/office/drawing/2014/main" id="{00000000-0008-0000-0200-0000AB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32" name="Text Box 5">
          <a:extLst>
            <a:ext uri="{FF2B5EF4-FFF2-40B4-BE49-F238E27FC236}">
              <a16:creationId xmlns:a16="http://schemas.microsoft.com/office/drawing/2014/main" id="{00000000-0008-0000-0200-0000AC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33" name="Text Box 6">
          <a:extLst>
            <a:ext uri="{FF2B5EF4-FFF2-40B4-BE49-F238E27FC236}">
              <a16:creationId xmlns:a16="http://schemas.microsoft.com/office/drawing/2014/main" id="{00000000-0008-0000-0200-0000AD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34" name="Text Box 6">
          <a:extLst>
            <a:ext uri="{FF2B5EF4-FFF2-40B4-BE49-F238E27FC236}">
              <a16:creationId xmlns:a16="http://schemas.microsoft.com/office/drawing/2014/main" id="{00000000-0008-0000-0200-0000AE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35" name="Text Box 6">
          <a:extLst>
            <a:ext uri="{FF2B5EF4-FFF2-40B4-BE49-F238E27FC236}">
              <a16:creationId xmlns:a16="http://schemas.microsoft.com/office/drawing/2014/main" id="{00000000-0008-0000-0200-0000AF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36" name="Text Box 5">
          <a:extLst>
            <a:ext uri="{FF2B5EF4-FFF2-40B4-BE49-F238E27FC236}">
              <a16:creationId xmlns:a16="http://schemas.microsoft.com/office/drawing/2014/main" id="{00000000-0008-0000-0200-0000B0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37" name="Text Box 6">
          <a:extLst>
            <a:ext uri="{FF2B5EF4-FFF2-40B4-BE49-F238E27FC236}">
              <a16:creationId xmlns:a16="http://schemas.microsoft.com/office/drawing/2014/main" id="{00000000-0008-0000-0200-0000B1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38" name="Text Box 6">
          <a:extLst>
            <a:ext uri="{FF2B5EF4-FFF2-40B4-BE49-F238E27FC236}">
              <a16:creationId xmlns:a16="http://schemas.microsoft.com/office/drawing/2014/main" id="{00000000-0008-0000-0200-0000B2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39" name="Text Box 5">
          <a:extLst>
            <a:ext uri="{FF2B5EF4-FFF2-40B4-BE49-F238E27FC236}">
              <a16:creationId xmlns:a16="http://schemas.microsoft.com/office/drawing/2014/main" id="{00000000-0008-0000-0200-0000B3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40" name="Text Box 6">
          <a:extLst>
            <a:ext uri="{FF2B5EF4-FFF2-40B4-BE49-F238E27FC236}">
              <a16:creationId xmlns:a16="http://schemas.microsoft.com/office/drawing/2014/main" id="{00000000-0008-0000-0200-0000B4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41" name="Text Box 6">
          <a:extLst>
            <a:ext uri="{FF2B5EF4-FFF2-40B4-BE49-F238E27FC236}">
              <a16:creationId xmlns:a16="http://schemas.microsoft.com/office/drawing/2014/main" id="{00000000-0008-0000-0200-0000B5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42" name="Text Box 6">
          <a:extLst>
            <a:ext uri="{FF2B5EF4-FFF2-40B4-BE49-F238E27FC236}">
              <a16:creationId xmlns:a16="http://schemas.microsoft.com/office/drawing/2014/main" id="{00000000-0008-0000-0200-0000B6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43" name="Text Box 6">
          <a:extLst>
            <a:ext uri="{FF2B5EF4-FFF2-40B4-BE49-F238E27FC236}">
              <a16:creationId xmlns:a16="http://schemas.microsoft.com/office/drawing/2014/main" id="{00000000-0008-0000-0200-0000B7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44" name="Text Box 6">
          <a:extLst>
            <a:ext uri="{FF2B5EF4-FFF2-40B4-BE49-F238E27FC236}">
              <a16:creationId xmlns:a16="http://schemas.microsoft.com/office/drawing/2014/main" id="{00000000-0008-0000-0200-0000B8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45" name="Text Box 6">
          <a:extLst>
            <a:ext uri="{FF2B5EF4-FFF2-40B4-BE49-F238E27FC236}">
              <a16:creationId xmlns:a16="http://schemas.microsoft.com/office/drawing/2014/main" id="{00000000-0008-0000-0200-0000B9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46" name="Text Box 6">
          <a:extLst>
            <a:ext uri="{FF2B5EF4-FFF2-40B4-BE49-F238E27FC236}">
              <a16:creationId xmlns:a16="http://schemas.microsoft.com/office/drawing/2014/main" id="{00000000-0008-0000-0200-0000BA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47" name="Text Box 5">
          <a:extLst>
            <a:ext uri="{FF2B5EF4-FFF2-40B4-BE49-F238E27FC236}">
              <a16:creationId xmlns:a16="http://schemas.microsoft.com/office/drawing/2014/main" id="{00000000-0008-0000-0200-0000BB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48" name="Text Box 6">
          <a:extLst>
            <a:ext uri="{FF2B5EF4-FFF2-40B4-BE49-F238E27FC236}">
              <a16:creationId xmlns:a16="http://schemas.microsoft.com/office/drawing/2014/main" id="{00000000-0008-0000-0200-0000BC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49" name="Text Box 5">
          <a:extLst>
            <a:ext uri="{FF2B5EF4-FFF2-40B4-BE49-F238E27FC236}">
              <a16:creationId xmlns:a16="http://schemas.microsoft.com/office/drawing/2014/main" id="{00000000-0008-0000-0200-0000BD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50" name="Text Box 6">
          <a:extLst>
            <a:ext uri="{FF2B5EF4-FFF2-40B4-BE49-F238E27FC236}">
              <a16:creationId xmlns:a16="http://schemas.microsoft.com/office/drawing/2014/main" id="{00000000-0008-0000-0200-0000BE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51" name="Text Box 6">
          <a:extLst>
            <a:ext uri="{FF2B5EF4-FFF2-40B4-BE49-F238E27FC236}">
              <a16:creationId xmlns:a16="http://schemas.microsoft.com/office/drawing/2014/main" id="{00000000-0008-0000-0200-0000BF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52" name="Text Box 6">
          <a:extLst>
            <a:ext uri="{FF2B5EF4-FFF2-40B4-BE49-F238E27FC236}">
              <a16:creationId xmlns:a16="http://schemas.microsoft.com/office/drawing/2014/main" id="{00000000-0008-0000-0200-0000C0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53" name="Text Box 5">
          <a:extLst>
            <a:ext uri="{FF2B5EF4-FFF2-40B4-BE49-F238E27FC236}">
              <a16:creationId xmlns:a16="http://schemas.microsoft.com/office/drawing/2014/main" id="{00000000-0008-0000-0200-0000C1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54" name="Text Box 6">
          <a:extLst>
            <a:ext uri="{FF2B5EF4-FFF2-40B4-BE49-F238E27FC236}">
              <a16:creationId xmlns:a16="http://schemas.microsoft.com/office/drawing/2014/main" id="{00000000-0008-0000-0200-0000C2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55" name="Text Box 6">
          <a:extLst>
            <a:ext uri="{FF2B5EF4-FFF2-40B4-BE49-F238E27FC236}">
              <a16:creationId xmlns:a16="http://schemas.microsoft.com/office/drawing/2014/main" id="{00000000-0008-0000-0200-0000C3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56" name="Text Box 5">
          <a:extLst>
            <a:ext uri="{FF2B5EF4-FFF2-40B4-BE49-F238E27FC236}">
              <a16:creationId xmlns:a16="http://schemas.microsoft.com/office/drawing/2014/main" id="{00000000-0008-0000-0200-0000C4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57" name="Text Box 6">
          <a:extLst>
            <a:ext uri="{FF2B5EF4-FFF2-40B4-BE49-F238E27FC236}">
              <a16:creationId xmlns:a16="http://schemas.microsoft.com/office/drawing/2014/main" id="{00000000-0008-0000-0200-0000C5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58" name="Text Box 6">
          <a:extLst>
            <a:ext uri="{FF2B5EF4-FFF2-40B4-BE49-F238E27FC236}">
              <a16:creationId xmlns:a16="http://schemas.microsoft.com/office/drawing/2014/main" id="{00000000-0008-0000-0200-0000C6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59" name="Text Box 5">
          <a:extLst>
            <a:ext uri="{FF2B5EF4-FFF2-40B4-BE49-F238E27FC236}">
              <a16:creationId xmlns:a16="http://schemas.microsoft.com/office/drawing/2014/main" id="{00000000-0008-0000-0200-0000C7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60" name="Text Box 6">
          <a:extLst>
            <a:ext uri="{FF2B5EF4-FFF2-40B4-BE49-F238E27FC236}">
              <a16:creationId xmlns:a16="http://schemas.microsoft.com/office/drawing/2014/main" id="{00000000-0008-0000-0200-0000C8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61" name="Text Box 6">
          <a:extLst>
            <a:ext uri="{FF2B5EF4-FFF2-40B4-BE49-F238E27FC236}">
              <a16:creationId xmlns:a16="http://schemas.microsoft.com/office/drawing/2014/main" id="{00000000-0008-0000-0200-0000C9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62" name="Text Box 6">
          <a:extLst>
            <a:ext uri="{FF2B5EF4-FFF2-40B4-BE49-F238E27FC236}">
              <a16:creationId xmlns:a16="http://schemas.microsoft.com/office/drawing/2014/main" id="{00000000-0008-0000-0200-0000CA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63" name="Text Box 6">
          <a:extLst>
            <a:ext uri="{FF2B5EF4-FFF2-40B4-BE49-F238E27FC236}">
              <a16:creationId xmlns:a16="http://schemas.microsoft.com/office/drawing/2014/main" id="{00000000-0008-0000-0200-0000CB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64" name="Text Box 6">
          <a:extLst>
            <a:ext uri="{FF2B5EF4-FFF2-40B4-BE49-F238E27FC236}">
              <a16:creationId xmlns:a16="http://schemas.microsoft.com/office/drawing/2014/main" id="{00000000-0008-0000-0200-0000CC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65" name="Text Box 6">
          <a:extLst>
            <a:ext uri="{FF2B5EF4-FFF2-40B4-BE49-F238E27FC236}">
              <a16:creationId xmlns:a16="http://schemas.microsoft.com/office/drawing/2014/main" id="{00000000-0008-0000-0200-0000CD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66" name="Text Box 6">
          <a:extLst>
            <a:ext uri="{FF2B5EF4-FFF2-40B4-BE49-F238E27FC236}">
              <a16:creationId xmlns:a16="http://schemas.microsoft.com/office/drawing/2014/main" id="{00000000-0008-0000-0200-0000CE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67" name="Text Box 6">
          <a:extLst>
            <a:ext uri="{FF2B5EF4-FFF2-40B4-BE49-F238E27FC236}">
              <a16:creationId xmlns:a16="http://schemas.microsoft.com/office/drawing/2014/main" id="{00000000-0008-0000-0200-0000CF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68" name="Text Box 6">
          <a:extLst>
            <a:ext uri="{FF2B5EF4-FFF2-40B4-BE49-F238E27FC236}">
              <a16:creationId xmlns:a16="http://schemas.microsoft.com/office/drawing/2014/main" id="{00000000-0008-0000-0200-0000D0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69" name="Text Box 6">
          <a:extLst>
            <a:ext uri="{FF2B5EF4-FFF2-40B4-BE49-F238E27FC236}">
              <a16:creationId xmlns:a16="http://schemas.microsoft.com/office/drawing/2014/main" id="{00000000-0008-0000-0200-0000D1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70" name="Text Box 6">
          <a:extLst>
            <a:ext uri="{FF2B5EF4-FFF2-40B4-BE49-F238E27FC236}">
              <a16:creationId xmlns:a16="http://schemas.microsoft.com/office/drawing/2014/main" id="{00000000-0008-0000-0200-0000D2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71" name="Text Box 6">
          <a:extLst>
            <a:ext uri="{FF2B5EF4-FFF2-40B4-BE49-F238E27FC236}">
              <a16:creationId xmlns:a16="http://schemas.microsoft.com/office/drawing/2014/main" id="{00000000-0008-0000-0200-0000D3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72" name="Text Box 6">
          <a:extLst>
            <a:ext uri="{FF2B5EF4-FFF2-40B4-BE49-F238E27FC236}">
              <a16:creationId xmlns:a16="http://schemas.microsoft.com/office/drawing/2014/main" id="{00000000-0008-0000-0200-0000D4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73" name="Text Box 6">
          <a:extLst>
            <a:ext uri="{FF2B5EF4-FFF2-40B4-BE49-F238E27FC236}">
              <a16:creationId xmlns:a16="http://schemas.microsoft.com/office/drawing/2014/main" id="{00000000-0008-0000-0200-0000D5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74" name="Text Box 6">
          <a:extLst>
            <a:ext uri="{FF2B5EF4-FFF2-40B4-BE49-F238E27FC236}">
              <a16:creationId xmlns:a16="http://schemas.microsoft.com/office/drawing/2014/main" id="{00000000-0008-0000-0200-0000D6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75" name="Text Box 5">
          <a:extLst>
            <a:ext uri="{FF2B5EF4-FFF2-40B4-BE49-F238E27FC236}">
              <a16:creationId xmlns:a16="http://schemas.microsoft.com/office/drawing/2014/main" id="{00000000-0008-0000-0200-0000D7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76" name="Text Box 6">
          <a:extLst>
            <a:ext uri="{FF2B5EF4-FFF2-40B4-BE49-F238E27FC236}">
              <a16:creationId xmlns:a16="http://schemas.microsoft.com/office/drawing/2014/main" id="{00000000-0008-0000-0200-0000D8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77" name="Text Box 6">
          <a:extLst>
            <a:ext uri="{FF2B5EF4-FFF2-40B4-BE49-F238E27FC236}">
              <a16:creationId xmlns:a16="http://schemas.microsoft.com/office/drawing/2014/main" id="{00000000-0008-0000-0200-0000D9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78" name="Text Box 6">
          <a:extLst>
            <a:ext uri="{FF2B5EF4-FFF2-40B4-BE49-F238E27FC236}">
              <a16:creationId xmlns:a16="http://schemas.microsoft.com/office/drawing/2014/main" id="{00000000-0008-0000-0200-0000DA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79" name="Text Box 5">
          <a:extLst>
            <a:ext uri="{FF2B5EF4-FFF2-40B4-BE49-F238E27FC236}">
              <a16:creationId xmlns:a16="http://schemas.microsoft.com/office/drawing/2014/main" id="{00000000-0008-0000-0200-0000DB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80" name="Text Box 6">
          <a:extLst>
            <a:ext uri="{FF2B5EF4-FFF2-40B4-BE49-F238E27FC236}">
              <a16:creationId xmlns:a16="http://schemas.microsoft.com/office/drawing/2014/main" id="{00000000-0008-0000-0200-0000DC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81" name="Text Box 6">
          <a:extLst>
            <a:ext uri="{FF2B5EF4-FFF2-40B4-BE49-F238E27FC236}">
              <a16:creationId xmlns:a16="http://schemas.microsoft.com/office/drawing/2014/main" id="{00000000-0008-0000-0200-0000DD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82" name="Text Box 5">
          <a:extLst>
            <a:ext uri="{FF2B5EF4-FFF2-40B4-BE49-F238E27FC236}">
              <a16:creationId xmlns:a16="http://schemas.microsoft.com/office/drawing/2014/main" id="{00000000-0008-0000-0200-0000DE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83" name="Text Box 6">
          <a:extLst>
            <a:ext uri="{FF2B5EF4-FFF2-40B4-BE49-F238E27FC236}">
              <a16:creationId xmlns:a16="http://schemas.microsoft.com/office/drawing/2014/main" id="{00000000-0008-0000-0200-0000DF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84" name="Text Box 6">
          <a:extLst>
            <a:ext uri="{FF2B5EF4-FFF2-40B4-BE49-F238E27FC236}">
              <a16:creationId xmlns:a16="http://schemas.microsoft.com/office/drawing/2014/main" id="{00000000-0008-0000-0200-0000E0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85" name="Text Box 6">
          <a:extLst>
            <a:ext uri="{FF2B5EF4-FFF2-40B4-BE49-F238E27FC236}">
              <a16:creationId xmlns:a16="http://schemas.microsoft.com/office/drawing/2014/main" id="{00000000-0008-0000-0200-0000E1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86" name="Text Box 5">
          <a:extLst>
            <a:ext uri="{FF2B5EF4-FFF2-40B4-BE49-F238E27FC236}">
              <a16:creationId xmlns:a16="http://schemas.microsoft.com/office/drawing/2014/main" id="{00000000-0008-0000-0200-0000E2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87" name="Text Box 6">
          <a:extLst>
            <a:ext uri="{FF2B5EF4-FFF2-40B4-BE49-F238E27FC236}">
              <a16:creationId xmlns:a16="http://schemas.microsoft.com/office/drawing/2014/main" id="{00000000-0008-0000-0200-0000E3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88" name="Text Box 6">
          <a:extLst>
            <a:ext uri="{FF2B5EF4-FFF2-40B4-BE49-F238E27FC236}">
              <a16:creationId xmlns:a16="http://schemas.microsoft.com/office/drawing/2014/main" id="{00000000-0008-0000-0200-0000E4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89" name="Text Box 5">
          <a:extLst>
            <a:ext uri="{FF2B5EF4-FFF2-40B4-BE49-F238E27FC236}">
              <a16:creationId xmlns:a16="http://schemas.microsoft.com/office/drawing/2014/main" id="{00000000-0008-0000-0200-0000E5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90" name="Text Box 6">
          <a:extLst>
            <a:ext uri="{FF2B5EF4-FFF2-40B4-BE49-F238E27FC236}">
              <a16:creationId xmlns:a16="http://schemas.microsoft.com/office/drawing/2014/main" id="{00000000-0008-0000-0200-0000E6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91" name="Text Box 6">
          <a:extLst>
            <a:ext uri="{FF2B5EF4-FFF2-40B4-BE49-F238E27FC236}">
              <a16:creationId xmlns:a16="http://schemas.microsoft.com/office/drawing/2014/main" id="{00000000-0008-0000-0200-0000E7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92" name="Text Box 6">
          <a:extLst>
            <a:ext uri="{FF2B5EF4-FFF2-40B4-BE49-F238E27FC236}">
              <a16:creationId xmlns:a16="http://schemas.microsoft.com/office/drawing/2014/main" id="{00000000-0008-0000-0200-0000E8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93" name="Text Box 6">
          <a:extLst>
            <a:ext uri="{FF2B5EF4-FFF2-40B4-BE49-F238E27FC236}">
              <a16:creationId xmlns:a16="http://schemas.microsoft.com/office/drawing/2014/main" id="{00000000-0008-0000-0200-0000E9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94" name="Text Box 6">
          <a:extLst>
            <a:ext uri="{FF2B5EF4-FFF2-40B4-BE49-F238E27FC236}">
              <a16:creationId xmlns:a16="http://schemas.microsoft.com/office/drawing/2014/main" id="{00000000-0008-0000-0200-0000EA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795" name="Text Box 6">
          <a:extLst>
            <a:ext uri="{FF2B5EF4-FFF2-40B4-BE49-F238E27FC236}">
              <a16:creationId xmlns:a16="http://schemas.microsoft.com/office/drawing/2014/main" id="{00000000-0008-0000-0200-0000EB0A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796" name="Text Box 6">
          <a:extLst>
            <a:ext uri="{FF2B5EF4-FFF2-40B4-BE49-F238E27FC236}">
              <a16:creationId xmlns:a16="http://schemas.microsoft.com/office/drawing/2014/main" id="{00000000-0008-0000-0200-0000EC0A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797" name="Text Box 5">
          <a:extLst>
            <a:ext uri="{FF2B5EF4-FFF2-40B4-BE49-F238E27FC236}">
              <a16:creationId xmlns:a16="http://schemas.microsoft.com/office/drawing/2014/main" id="{00000000-0008-0000-0200-0000ED0A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798" name="Text Box 5">
          <a:extLst>
            <a:ext uri="{FF2B5EF4-FFF2-40B4-BE49-F238E27FC236}">
              <a16:creationId xmlns:a16="http://schemas.microsoft.com/office/drawing/2014/main" id="{00000000-0008-0000-0200-0000EE0A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799" name="Text Box 6">
          <a:extLst>
            <a:ext uri="{FF2B5EF4-FFF2-40B4-BE49-F238E27FC236}">
              <a16:creationId xmlns:a16="http://schemas.microsoft.com/office/drawing/2014/main" id="{00000000-0008-0000-0200-0000EF0A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190500"/>
    <xdr:sp macro="" textlink="">
      <xdr:nvSpPr>
        <xdr:cNvPr id="2800" name="Text Box 6">
          <a:extLst>
            <a:ext uri="{FF2B5EF4-FFF2-40B4-BE49-F238E27FC236}">
              <a16:creationId xmlns:a16="http://schemas.microsoft.com/office/drawing/2014/main" id="{00000000-0008-0000-0200-0000F00A0000}"/>
            </a:ext>
          </a:extLst>
        </xdr:cNvPr>
        <xdr:cNvSpPr txBox="1">
          <a:spLocks noChangeArrowheads="1"/>
        </xdr:cNvSpPr>
      </xdr:nvSpPr>
      <xdr:spPr bwMode="auto">
        <a:xfrm>
          <a:off x="157162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01" name="Text Box 6">
          <a:extLst>
            <a:ext uri="{FF2B5EF4-FFF2-40B4-BE49-F238E27FC236}">
              <a16:creationId xmlns:a16="http://schemas.microsoft.com/office/drawing/2014/main" id="{00000000-0008-0000-0200-0000F10A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02" name="Text Box 6">
          <a:extLst>
            <a:ext uri="{FF2B5EF4-FFF2-40B4-BE49-F238E27FC236}">
              <a16:creationId xmlns:a16="http://schemas.microsoft.com/office/drawing/2014/main" id="{00000000-0008-0000-0200-0000F20A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03" name="Text Box 6">
          <a:extLst>
            <a:ext uri="{FF2B5EF4-FFF2-40B4-BE49-F238E27FC236}">
              <a16:creationId xmlns:a16="http://schemas.microsoft.com/office/drawing/2014/main" id="{00000000-0008-0000-0200-0000F30A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04" name="Text Box 5">
          <a:extLst>
            <a:ext uri="{FF2B5EF4-FFF2-40B4-BE49-F238E27FC236}">
              <a16:creationId xmlns:a16="http://schemas.microsoft.com/office/drawing/2014/main" id="{00000000-0008-0000-0200-0000F40A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05" name="Text Box 6">
          <a:extLst>
            <a:ext uri="{FF2B5EF4-FFF2-40B4-BE49-F238E27FC236}">
              <a16:creationId xmlns:a16="http://schemas.microsoft.com/office/drawing/2014/main" id="{00000000-0008-0000-0200-0000F50A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06" name="Text Box 6">
          <a:extLst>
            <a:ext uri="{FF2B5EF4-FFF2-40B4-BE49-F238E27FC236}">
              <a16:creationId xmlns:a16="http://schemas.microsoft.com/office/drawing/2014/main" id="{00000000-0008-0000-0200-0000F60A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07" name="Text Box 6">
          <a:extLst>
            <a:ext uri="{FF2B5EF4-FFF2-40B4-BE49-F238E27FC236}">
              <a16:creationId xmlns:a16="http://schemas.microsoft.com/office/drawing/2014/main" id="{00000000-0008-0000-0200-0000F70A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08" name="Text Box 6">
          <a:extLst>
            <a:ext uri="{FF2B5EF4-FFF2-40B4-BE49-F238E27FC236}">
              <a16:creationId xmlns:a16="http://schemas.microsoft.com/office/drawing/2014/main" id="{00000000-0008-0000-0200-0000F80A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09" name="Text Box 6">
          <a:extLst>
            <a:ext uri="{FF2B5EF4-FFF2-40B4-BE49-F238E27FC236}">
              <a16:creationId xmlns:a16="http://schemas.microsoft.com/office/drawing/2014/main" id="{00000000-0008-0000-0200-0000F90A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10" name="Text Box 6">
          <a:extLst>
            <a:ext uri="{FF2B5EF4-FFF2-40B4-BE49-F238E27FC236}">
              <a16:creationId xmlns:a16="http://schemas.microsoft.com/office/drawing/2014/main" id="{00000000-0008-0000-0200-0000FA0A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11" name="Text Box 6">
          <a:extLst>
            <a:ext uri="{FF2B5EF4-FFF2-40B4-BE49-F238E27FC236}">
              <a16:creationId xmlns:a16="http://schemas.microsoft.com/office/drawing/2014/main" id="{00000000-0008-0000-0200-0000FB0A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12" name="Text Box 6">
          <a:extLst>
            <a:ext uri="{FF2B5EF4-FFF2-40B4-BE49-F238E27FC236}">
              <a16:creationId xmlns:a16="http://schemas.microsoft.com/office/drawing/2014/main" id="{00000000-0008-0000-0200-0000FC0A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13" name="Text Box 6">
          <a:extLst>
            <a:ext uri="{FF2B5EF4-FFF2-40B4-BE49-F238E27FC236}">
              <a16:creationId xmlns:a16="http://schemas.microsoft.com/office/drawing/2014/main" id="{00000000-0008-0000-0200-0000FD0A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14" name="Text Box 6">
          <a:extLst>
            <a:ext uri="{FF2B5EF4-FFF2-40B4-BE49-F238E27FC236}">
              <a16:creationId xmlns:a16="http://schemas.microsoft.com/office/drawing/2014/main" id="{00000000-0008-0000-0200-0000FE0A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15" name="Text Box 6">
          <a:extLst>
            <a:ext uri="{FF2B5EF4-FFF2-40B4-BE49-F238E27FC236}">
              <a16:creationId xmlns:a16="http://schemas.microsoft.com/office/drawing/2014/main" id="{00000000-0008-0000-0200-0000FF0A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981075</xdr:colOff>
      <xdr:row>29</xdr:row>
      <xdr:rowOff>266700</xdr:rowOff>
    </xdr:from>
    <xdr:to>
      <xdr:col>7</xdr:col>
      <xdr:colOff>28575</xdr:colOff>
      <xdr:row>29</xdr:row>
      <xdr:rowOff>292100</xdr:rowOff>
    </xdr:to>
    <xdr:sp macro="" textlink="">
      <xdr:nvSpPr>
        <xdr:cNvPr id="2816" name="Text Box 6">
          <a:extLst>
            <a:ext uri="{FF2B5EF4-FFF2-40B4-BE49-F238E27FC236}">
              <a16:creationId xmlns:a16="http://schemas.microsoft.com/office/drawing/2014/main" id="{00000000-0008-0000-0200-0000000B0000}"/>
            </a:ext>
          </a:extLst>
        </xdr:cNvPr>
        <xdr:cNvSpPr txBox="1">
          <a:spLocks noChangeArrowheads="1"/>
        </xdr:cNvSpPr>
      </xdr:nvSpPr>
      <xdr:spPr bwMode="auto">
        <a:xfrm>
          <a:off x="2343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981075</xdr:colOff>
      <xdr:row>27</xdr:row>
      <xdr:rowOff>266700</xdr:rowOff>
    </xdr:from>
    <xdr:ext cx="79375" cy="219075"/>
    <xdr:sp macro="" textlink="">
      <xdr:nvSpPr>
        <xdr:cNvPr id="2817" name="Text Box 6">
          <a:extLst>
            <a:ext uri="{FF2B5EF4-FFF2-40B4-BE49-F238E27FC236}">
              <a16:creationId xmlns:a16="http://schemas.microsoft.com/office/drawing/2014/main" id="{00000000-0008-0000-0200-0000010B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818" name="Text Box 6">
          <a:extLst>
            <a:ext uri="{FF2B5EF4-FFF2-40B4-BE49-F238E27FC236}">
              <a16:creationId xmlns:a16="http://schemas.microsoft.com/office/drawing/2014/main" id="{00000000-0008-0000-0200-0000020B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819" name="Text Box 6">
          <a:extLst>
            <a:ext uri="{FF2B5EF4-FFF2-40B4-BE49-F238E27FC236}">
              <a16:creationId xmlns:a16="http://schemas.microsoft.com/office/drawing/2014/main" id="{00000000-0008-0000-0200-0000030B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820" name="Text Box 6">
          <a:extLst>
            <a:ext uri="{FF2B5EF4-FFF2-40B4-BE49-F238E27FC236}">
              <a16:creationId xmlns:a16="http://schemas.microsoft.com/office/drawing/2014/main" id="{00000000-0008-0000-0200-0000040B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821" name="Text Box 5">
          <a:extLst>
            <a:ext uri="{FF2B5EF4-FFF2-40B4-BE49-F238E27FC236}">
              <a16:creationId xmlns:a16="http://schemas.microsoft.com/office/drawing/2014/main" id="{00000000-0008-0000-0200-0000050B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822" name="Text Box 6">
          <a:extLst>
            <a:ext uri="{FF2B5EF4-FFF2-40B4-BE49-F238E27FC236}">
              <a16:creationId xmlns:a16="http://schemas.microsoft.com/office/drawing/2014/main" id="{00000000-0008-0000-0200-0000060B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0"/>
    <xdr:sp macro="" textlink="">
      <xdr:nvSpPr>
        <xdr:cNvPr id="2823" name="Text Box 6">
          <a:extLst>
            <a:ext uri="{FF2B5EF4-FFF2-40B4-BE49-F238E27FC236}">
              <a16:creationId xmlns:a16="http://schemas.microsoft.com/office/drawing/2014/main" id="{00000000-0008-0000-0200-0000070B0000}"/>
            </a:ext>
          </a:extLst>
        </xdr:cNvPr>
        <xdr:cNvSpPr txBox="1">
          <a:spLocks noChangeArrowheads="1"/>
        </xdr:cNvSpPr>
      </xdr:nvSpPr>
      <xdr:spPr bwMode="auto">
        <a:xfrm>
          <a:off x="23431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5400"/>
    <xdr:sp macro="" textlink="">
      <xdr:nvSpPr>
        <xdr:cNvPr id="2824" name="Text Box 6">
          <a:extLst>
            <a:ext uri="{FF2B5EF4-FFF2-40B4-BE49-F238E27FC236}">
              <a16:creationId xmlns:a16="http://schemas.microsoft.com/office/drawing/2014/main" id="{00000000-0008-0000-0200-0000080B0000}"/>
            </a:ext>
          </a:extLst>
        </xdr:cNvPr>
        <xdr:cNvSpPr txBox="1">
          <a:spLocks noChangeArrowheads="1"/>
        </xdr:cNvSpPr>
      </xdr:nvSpPr>
      <xdr:spPr bwMode="auto">
        <a:xfrm>
          <a:off x="2343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825" name="Text Box 6">
          <a:extLst>
            <a:ext uri="{FF2B5EF4-FFF2-40B4-BE49-F238E27FC236}">
              <a16:creationId xmlns:a16="http://schemas.microsoft.com/office/drawing/2014/main" id="{00000000-0008-0000-0200-0000090B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826" name="Text Box 6">
          <a:extLst>
            <a:ext uri="{FF2B5EF4-FFF2-40B4-BE49-F238E27FC236}">
              <a16:creationId xmlns:a16="http://schemas.microsoft.com/office/drawing/2014/main" id="{00000000-0008-0000-0200-00000A0B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827" name="Text Box 6">
          <a:extLst>
            <a:ext uri="{FF2B5EF4-FFF2-40B4-BE49-F238E27FC236}">
              <a16:creationId xmlns:a16="http://schemas.microsoft.com/office/drawing/2014/main" id="{00000000-0008-0000-0200-00000B0B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5400"/>
    <xdr:sp macro="" textlink="">
      <xdr:nvSpPr>
        <xdr:cNvPr id="2828" name="Text Box 6">
          <a:extLst>
            <a:ext uri="{FF2B5EF4-FFF2-40B4-BE49-F238E27FC236}">
              <a16:creationId xmlns:a16="http://schemas.microsoft.com/office/drawing/2014/main" id="{00000000-0008-0000-0200-00000C0B0000}"/>
            </a:ext>
          </a:extLst>
        </xdr:cNvPr>
        <xdr:cNvSpPr txBox="1">
          <a:spLocks noChangeArrowheads="1"/>
        </xdr:cNvSpPr>
      </xdr:nvSpPr>
      <xdr:spPr bwMode="auto">
        <a:xfrm>
          <a:off x="2343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829" name="Text Box 6">
          <a:extLst>
            <a:ext uri="{FF2B5EF4-FFF2-40B4-BE49-F238E27FC236}">
              <a16:creationId xmlns:a16="http://schemas.microsoft.com/office/drawing/2014/main" id="{00000000-0008-0000-0200-00000D0B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830" name="Text Box 6">
          <a:extLst>
            <a:ext uri="{FF2B5EF4-FFF2-40B4-BE49-F238E27FC236}">
              <a16:creationId xmlns:a16="http://schemas.microsoft.com/office/drawing/2014/main" id="{00000000-0008-0000-0200-00000E0B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831" name="Text Box 6">
          <a:extLst>
            <a:ext uri="{FF2B5EF4-FFF2-40B4-BE49-F238E27FC236}">
              <a16:creationId xmlns:a16="http://schemas.microsoft.com/office/drawing/2014/main" id="{00000000-0008-0000-0200-00000F0B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2832" name="Text Box 6">
          <a:extLst>
            <a:ext uri="{FF2B5EF4-FFF2-40B4-BE49-F238E27FC236}">
              <a16:creationId xmlns:a16="http://schemas.microsoft.com/office/drawing/2014/main" id="{00000000-0008-0000-0200-0000100B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833" name="Text Box 6">
          <a:extLst>
            <a:ext uri="{FF2B5EF4-FFF2-40B4-BE49-F238E27FC236}">
              <a16:creationId xmlns:a16="http://schemas.microsoft.com/office/drawing/2014/main" id="{00000000-0008-0000-0200-0000110B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2834" name="Text Box 6">
          <a:extLst>
            <a:ext uri="{FF2B5EF4-FFF2-40B4-BE49-F238E27FC236}">
              <a16:creationId xmlns:a16="http://schemas.microsoft.com/office/drawing/2014/main" id="{00000000-0008-0000-0200-0000120B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981075</xdr:colOff>
      <xdr:row>27</xdr:row>
      <xdr:rowOff>266700</xdr:rowOff>
    </xdr:from>
    <xdr:to>
      <xdr:col>9</xdr:col>
      <xdr:colOff>28575</xdr:colOff>
      <xdr:row>28</xdr:row>
      <xdr:rowOff>11793</xdr:rowOff>
    </xdr:to>
    <xdr:sp macro="" textlink="">
      <xdr:nvSpPr>
        <xdr:cNvPr id="2835" name="Text Box 6">
          <a:extLst>
            <a:ext uri="{FF2B5EF4-FFF2-40B4-BE49-F238E27FC236}">
              <a16:creationId xmlns:a16="http://schemas.microsoft.com/office/drawing/2014/main" id="{00000000-0008-0000-0200-0000130B0000}"/>
            </a:ext>
          </a:extLst>
        </xdr:cNvPr>
        <xdr:cNvSpPr txBox="1">
          <a:spLocks noChangeArrowheads="1"/>
        </xdr:cNvSpPr>
      </xdr:nvSpPr>
      <xdr:spPr bwMode="auto">
        <a:xfrm>
          <a:off x="3371850" y="6524625"/>
          <a:ext cx="76200" cy="221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981075</xdr:colOff>
      <xdr:row>25</xdr:row>
      <xdr:rowOff>266700</xdr:rowOff>
    </xdr:from>
    <xdr:ext cx="79375" cy="219075"/>
    <xdr:sp macro="" textlink="">
      <xdr:nvSpPr>
        <xdr:cNvPr id="2836" name="Text Box 6">
          <a:extLst>
            <a:ext uri="{FF2B5EF4-FFF2-40B4-BE49-F238E27FC236}">
              <a16:creationId xmlns:a16="http://schemas.microsoft.com/office/drawing/2014/main" id="{00000000-0008-0000-0200-0000140B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37" name="Text Box 6">
          <a:extLst>
            <a:ext uri="{FF2B5EF4-FFF2-40B4-BE49-F238E27FC236}">
              <a16:creationId xmlns:a16="http://schemas.microsoft.com/office/drawing/2014/main" id="{00000000-0008-0000-0200-000015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38" name="Text Box 6">
          <a:extLst>
            <a:ext uri="{FF2B5EF4-FFF2-40B4-BE49-F238E27FC236}">
              <a16:creationId xmlns:a16="http://schemas.microsoft.com/office/drawing/2014/main" id="{00000000-0008-0000-0200-000016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39" name="Text Box 6">
          <a:extLst>
            <a:ext uri="{FF2B5EF4-FFF2-40B4-BE49-F238E27FC236}">
              <a16:creationId xmlns:a16="http://schemas.microsoft.com/office/drawing/2014/main" id="{00000000-0008-0000-0200-000017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40" name="Text Box 6">
          <a:extLst>
            <a:ext uri="{FF2B5EF4-FFF2-40B4-BE49-F238E27FC236}">
              <a16:creationId xmlns:a16="http://schemas.microsoft.com/office/drawing/2014/main" id="{00000000-0008-0000-0200-000018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2841" name="Text Box 5">
          <a:extLst>
            <a:ext uri="{FF2B5EF4-FFF2-40B4-BE49-F238E27FC236}">
              <a16:creationId xmlns:a16="http://schemas.microsoft.com/office/drawing/2014/main" id="{00000000-0008-0000-0200-0000190B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842" name="Text Box 6">
          <a:extLst>
            <a:ext uri="{FF2B5EF4-FFF2-40B4-BE49-F238E27FC236}">
              <a16:creationId xmlns:a16="http://schemas.microsoft.com/office/drawing/2014/main" id="{00000000-0008-0000-0200-00001A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2843" name="Text Box 6">
          <a:extLst>
            <a:ext uri="{FF2B5EF4-FFF2-40B4-BE49-F238E27FC236}">
              <a16:creationId xmlns:a16="http://schemas.microsoft.com/office/drawing/2014/main" id="{00000000-0008-0000-0200-00001B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44" name="Text Box 6">
          <a:extLst>
            <a:ext uri="{FF2B5EF4-FFF2-40B4-BE49-F238E27FC236}">
              <a16:creationId xmlns:a16="http://schemas.microsoft.com/office/drawing/2014/main" id="{00000000-0008-0000-0200-00001C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845" name="Text Box 6">
          <a:extLst>
            <a:ext uri="{FF2B5EF4-FFF2-40B4-BE49-F238E27FC236}">
              <a16:creationId xmlns:a16="http://schemas.microsoft.com/office/drawing/2014/main" id="{00000000-0008-0000-0200-00001D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846" name="Text Box 5">
          <a:extLst>
            <a:ext uri="{FF2B5EF4-FFF2-40B4-BE49-F238E27FC236}">
              <a16:creationId xmlns:a16="http://schemas.microsoft.com/office/drawing/2014/main" id="{00000000-0008-0000-0200-00001E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847" name="Text Box 6">
          <a:extLst>
            <a:ext uri="{FF2B5EF4-FFF2-40B4-BE49-F238E27FC236}">
              <a16:creationId xmlns:a16="http://schemas.microsoft.com/office/drawing/2014/main" id="{00000000-0008-0000-0200-00001F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48" name="Text Box 6">
          <a:extLst>
            <a:ext uri="{FF2B5EF4-FFF2-40B4-BE49-F238E27FC236}">
              <a16:creationId xmlns:a16="http://schemas.microsoft.com/office/drawing/2014/main" id="{00000000-0008-0000-0200-000020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49" name="Text Box 6">
          <a:extLst>
            <a:ext uri="{FF2B5EF4-FFF2-40B4-BE49-F238E27FC236}">
              <a16:creationId xmlns:a16="http://schemas.microsoft.com/office/drawing/2014/main" id="{00000000-0008-0000-0200-000021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50" name="Text Box 6">
          <a:extLst>
            <a:ext uri="{FF2B5EF4-FFF2-40B4-BE49-F238E27FC236}">
              <a16:creationId xmlns:a16="http://schemas.microsoft.com/office/drawing/2014/main" id="{00000000-0008-0000-0200-000022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51" name="Text Box 6">
          <a:extLst>
            <a:ext uri="{FF2B5EF4-FFF2-40B4-BE49-F238E27FC236}">
              <a16:creationId xmlns:a16="http://schemas.microsoft.com/office/drawing/2014/main" id="{00000000-0008-0000-0200-000023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52" name="Text Box 5">
          <a:extLst>
            <a:ext uri="{FF2B5EF4-FFF2-40B4-BE49-F238E27FC236}">
              <a16:creationId xmlns:a16="http://schemas.microsoft.com/office/drawing/2014/main" id="{00000000-0008-0000-0200-000024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53" name="Text Box 6">
          <a:extLst>
            <a:ext uri="{FF2B5EF4-FFF2-40B4-BE49-F238E27FC236}">
              <a16:creationId xmlns:a16="http://schemas.microsoft.com/office/drawing/2014/main" id="{00000000-0008-0000-0200-000025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54" name="Text Box 5">
          <a:extLst>
            <a:ext uri="{FF2B5EF4-FFF2-40B4-BE49-F238E27FC236}">
              <a16:creationId xmlns:a16="http://schemas.microsoft.com/office/drawing/2014/main" id="{00000000-0008-0000-0200-000026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55" name="Text Box 6">
          <a:extLst>
            <a:ext uri="{FF2B5EF4-FFF2-40B4-BE49-F238E27FC236}">
              <a16:creationId xmlns:a16="http://schemas.microsoft.com/office/drawing/2014/main" id="{00000000-0008-0000-0200-000027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56" name="Text Box 6">
          <a:extLst>
            <a:ext uri="{FF2B5EF4-FFF2-40B4-BE49-F238E27FC236}">
              <a16:creationId xmlns:a16="http://schemas.microsoft.com/office/drawing/2014/main" id="{00000000-0008-0000-0200-000028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57" name="Text Box 6">
          <a:extLst>
            <a:ext uri="{FF2B5EF4-FFF2-40B4-BE49-F238E27FC236}">
              <a16:creationId xmlns:a16="http://schemas.microsoft.com/office/drawing/2014/main" id="{00000000-0008-0000-0200-000029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858" name="Text Box 6">
          <a:extLst>
            <a:ext uri="{FF2B5EF4-FFF2-40B4-BE49-F238E27FC236}">
              <a16:creationId xmlns:a16="http://schemas.microsoft.com/office/drawing/2014/main" id="{00000000-0008-0000-0200-00002A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2859" name="Text Box 6">
          <a:extLst>
            <a:ext uri="{FF2B5EF4-FFF2-40B4-BE49-F238E27FC236}">
              <a16:creationId xmlns:a16="http://schemas.microsoft.com/office/drawing/2014/main" id="{00000000-0008-0000-0200-00002B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860" name="Text Box 6">
          <a:extLst>
            <a:ext uri="{FF2B5EF4-FFF2-40B4-BE49-F238E27FC236}">
              <a16:creationId xmlns:a16="http://schemas.microsoft.com/office/drawing/2014/main" id="{00000000-0008-0000-0200-00002C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61" name="Text Box 6">
          <a:extLst>
            <a:ext uri="{FF2B5EF4-FFF2-40B4-BE49-F238E27FC236}">
              <a16:creationId xmlns:a16="http://schemas.microsoft.com/office/drawing/2014/main" id="{00000000-0008-0000-0200-00002D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62" name="Text Box 6">
          <a:extLst>
            <a:ext uri="{FF2B5EF4-FFF2-40B4-BE49-F238E27FC236}">
              <a16:creationId xmlns:a16="http://schemas.microsoft.com/office/drawing/2014/main" id="{00000000-0008-0000-0200-00002E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63" name="Text Box 6">
          <a:extLst>
            <a:ext uri="{FF2B5EF4-FFF2-40B4-BE49-F238E27FC236}">
              <a16:creationId xmlns:a16="http://schemas.microsoft.com/office/drawing/2014/main" id="{00000000-0008-0000-0200-00002F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64" name="Text Box 6">
          <a:extLst>
            <a:ext uri="{FF2B5EF4-FFF2-40B4-BE49-F238E27FC236}">
              <a16:creationId xmlns:a16="http://schemas.microsoft.com/office/drawing/2014/main" id="{00000000-0008-0000-0200-000030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65" name="Text Box 6">
          <a:extLst>
            <a:ext uri="{FF2B5EF4-FFF2-40B4-BE49-F238E27FC236}">
              <a16:creationId xmlns:a16="http://schemas.microsoft.com/office/drawing/2014/main" id="{00000000-0008-0000-0200-000031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866" name="Text Box 6">
          <a:extLst>
            <a:ext uri="{FF2B5EF4-FFF2-40B4-BE49-F238E27FC236}">
              <a16:creationId xmlns:a16="http://schemas.microsoft.com/office/drawing/2014/main" id="{00000000-0008-0000-0200-000032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867" name="Text Box 5">
          <a:extLst>
            <a:ext uri="{FF2B5EF4-FFF2-40B4-BE49-F238E27FC236}">
              <a16:creationId xmlns:a16="http://schemas.microsoft.com/office/drawing/2014/main" id="{00000000-0008-0000-0200-000033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68" name="Text Box 6">
          <a:extLst>
            <a:ext uri="{FF2B5EF4-FFF2-40B4-BE49-F238E27FC236}">
              <a16:creationId xmlns:a16="http://schemas.microsoft.com/office/drawing/2014/main" id="{00000000-0008-0000-0200-000034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69" name="Text Box 5">
          <a:extLst>
            <a:ext uri="{FF2B5EF4-FFF2-40B4-BE49-F238E27FC236}">
              <a16:creationId xmlns:a16="http://schemas.microsoft.com/office/drawing/2014/main" id="{00000000-0008-0000-0200-000035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70" name="Text Box 6">
          <a:extLst>
            <a:ext uri="{FF2B5EF4-FFF2-40B4-BE49-F238E27FC236}">
              <a16:creationId xmlns:a16="http://schemas.microsoft.com/office/drawing/2014/main" id="{00000000-0008-0000-0200-000036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871" name="Text Box 6">
          <a:extLst>
            <a:ext uri="{FF2B5EF4-FFF2-40B4-BE49-F238E27FC236}">
              <a16:creationId xmlns:a16="http://schemas.microsoft.com/office/drawing/2014/main" id="{00000000-0008-0000-0200-000037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72" name="Text Box 6">
          <a:extLst>
            <a:ext uri="{FF2B5EF4-FFF2-40B4-BE49-F238E27FC236}">
              <a16:creationId xmlns:a16="http://schemas.microsoft.com/office/drawing/2014/main" id="{00000000-0008-0000-0200-000038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73" name="Text Box 6">
          <a:extLst>
            <a:ext uri="{FF2B5EF4-FFF2-40B4-BE49-F238E27FC236}">
              <a16:creationId xmlns:a16="http://schemas.microsoft.com/office/drawing/2014/main" id="{00000000-0008-0000-0200-000039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74" name="Text Box 6">
          <a:extLst>
            <a:ext uri="{FF2B5EF4-FFF2-40B4-BE49-F238E27FC236}">
              <a16:creationId xmlns:a16="http://schemas.microsoft.com/office/drawing/2014/main" id="{00000000-0008-0000-0200-00003A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75" name="Text Box 5">
          <a:extLst>
            <a:ext uri="{FF2B5EF4-FFF2-40B4-BE49-F238E27FC236}">
              <a16:creationId xmlns:a16="http://schemas.microsoft.com/office/drawing/2014/main" id="{00000000-0008-0000-0200-00003B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76" name="Text Box 6">
          <a:extLst>
            <a:ext uri="{FF2B5EF4-FFF2-40B4-BE49-F238E27FC236}">
              <a16:creationId xmlns:a16="http://schemas.microsoft.com/office/drawing/2014/main" id="{00000000-0008-0000-0200-00003C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77" name="Text Box 5">
          <a:extLst>
            <a:ext uri="{FF2B5EF4-FFF2-40B4-BE49-F238E27FC236}">
              <a16:creationId xmlns:a16="http://schemas.microsoft.com/office/drawing/2014/main" id="{00000000-0008-0000-0200-00003D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78" name="Text Box 6">
          <a:extLst>
            <a:ext uri="{FF2B5EF4-FFF2-40B4-BE49-F238E27FC236}">
              <a16:creationId xmlns:a16="http://schemas.microsoft.com/office/drawing/2014/main" id="{00000000-0008-0000-0200-00003E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79" name="Text Box 6">
          <a:extLst>
            <a:ext uri="{FF2B5EF4-FFF2-40B4-BE49-F238E27FC236}">
              <a16:creationId xmlns:a16="http://schemas.microsoft.com/office/drawing/2014/main" id="{00000000-0008-0000-0200-00003F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80" name="Text Box 6">
          <a:extLst>
            <a:ext uri="{FF2B5EF4-FFF2-40B4-BE49-F238E27FC236}">
              <a16:creationId xmlns:a16="http://schemas.microsoft.com/office/drawing/2014/main" id="{00000000-0008-0000-0200-000040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81" name="Text Box 5">
          <a:extLst>
            <a:ext uri="{FF2B5EF4-FFF2-40B4-BE49-F238E27FC236}">
              <a16:creationId xmlns:a16="http://schemas.microsoft.com/office/drawing/2014/main" id="{00000000-0008-0000-0200-000041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82" name="Text Box 6">
          <a:extLst>
            <a:ext uri="{FF2B5EF4-FFF2-40B4-BE49-F238E27FC236}">
              <a16:creationId xmlns:a16="http://schemas.microsoft.com/office/drawing/2014/main" id="{00000000-0008-0000-0200-000042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83" name="Text Box 6">
          <a:extLst>
            <a:ext uri="{FF2B5EF4-FFF2-40B4-BE49-F238E27FC236}">
              <a16:creationId xmlns:a16="http://schemas.microsoft.com/office/drawing/2014/main" id="{00000000-0008-0000-0200-000043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84" name="Text Box 6">
          <a:extLst>
            <a:ext uri="{FF2B5EF4-FFF2-40B4-BE49-F238E27FC236}">
              <a16:creationId xmlns:a16="http://schemas.microsoft.com/office/drawing/2014/main" id="{00000000-0008-0000-0200-000044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85" name="Text Box 6">
          <a:extLst>
            <a:ext uri="{FF2B5EF4-FFF2-40B4-BE49-F238E27FC236}">
              <a16:creationId xmlns:a16="http://schemas.microsoft.com/office/drawing/2014/main" id="{00000000-0008-0000-0200-000045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86" name="Text Box 5">
          <a:extLst>
            <a:ext uri="{FF2B5EF4-FFF2-40B4-BE49-F238E27FC236}">
              <a16:creationId xmlns:a16="http://schemas.microsoft.com/office/drawing/2014/main" id="{00000000-0008-0000-0200-000046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87" name="Text Box 6">
          <a:extLst>
            <a:ext uri="{FF2B5EF4-FFF2-40B4-BE49-F238E27FC236}">
              <a16:creationId xmlns:a16="http://schemas.microsoft.com/office/drawing/2014/main" id="{00000000-0008-0000-0200-000047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88" name="Text Box 6">
          <a:extLst>
            <a:ext uri="{FF2B5EF4-FFF2-40B4-BE49-F238E27FC236}">
              <a16:creationId xmlns:a16="http://schemas.microsoft.com/office/drawing/2014/main" id="{00000000-0008-0000-0200-000048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89" name="Text Box 5">
          <a:extLst>
            <a:ext uri="{FF2B5EF4-FFF2-40B4-BE49-F238E27FC236}">
              <a16:creationId xmlns:a16="http://schemas.microsoft.com/office/drawing/2014/main" id="{00000000-0008-0000-0200-000049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90" name="Text Box 6">
          <a:extLst>
            <a:ext uri="{FF2B5EF4-FFF2-40B4-BE49-F238E27FC236}">
              <a16:creationId xmlns:a16="http://schemas.microsoft.com/office/drawing/2014/main" id="{00000000-0008-0000-0200-00004A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91" name="Text Box 6">
          <a:extLst>
            <a:ext uri="{FF2B5EF4-FFF2-40B4-BE49-F238E27FC236}">
              <a16:creationId xmlns:a16="http://schemas.microsoft.com/office/drawing/2014/main" id="{00000000-0008-0000-0200-00004B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92" name="Text Box 5">
          <a:extLst>
            <a:ext uri="{FF2B5EF4-FFF2-40B4-BE49-F238E27FC236}">
              <a16:creationId xmlns:a16="http://schemas.microsoft.com/office/drawing/2014/main" id="{00000000-0008-0000-0200-00004C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93" name="Text Box 6">
          <a:extLst>
            <a:ext uri="{FF2B5EF4-FFF2-40B4-BE49-F238E27FC236}">
              <a16:creationId xmlns:a16="http://schemas.microsoft.com/office/drawing/2014/main" id="{00000000-0008-0000-0200-00004D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94" name="Text Box 6">
          <a:extLst>
            <a:ext uri="{FF2B5EF4-FFF2-40B4-BE49-F238E27FC236}">
              <a16:creationId xmlns:a16="http://schemas.microsoft.com/office/drawing/2014/main" id="{00000000-0008-0000-0200-00004E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95" name="Text Box 6">
          <a:extLst>
            <a:ext uri="{FF2B5EF4-FFF2-40B4-BE49-F238E27FC236}">
              <a16:creationId xmlns:a16="http://schemas.microsoft.com/office/drawing/2014/main" id="{00000000-0008-0000-0200-00004F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96" name="Text Box 6">
          <a:extLst>
            <a:ext uri="{FF2B5EF4-FFF2-40B4-BE49-F238E27FC236}">
              <a16:creationId xmlns:a16="http://schemas.microsoft.com/office/drawing/2014/main" id="{00000000-0008-0000-0200-000050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897" name="Text Box 6">
          <a:extLst>
            <a:ext uri="{FF2B5EF4-FFF2-40B4-BE49-F238E27FC236}">
              <a16:creationId xmlns:a16="http://schemas.microsoft.com/office/drawing/2014/main" id="{00000000-0008-0000-0200-000051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98" name="Text Box 5">
          <a:extLst>
            <a:ext uri="{FF2B5EF4-FFF2-40B4-BE49-F238E27FC236}">
              <a16:creationId xmlns:a16="http://schemas.microsoft.com/office/drawing/2014/main" id="{00000000-0008-0000-0200-000052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899" name="Text Box 6">
          <a:extLst>
            <a:ext uri="{FF2B5EF4-FFF2-40B4-BE49-F238E27FC236}">
              <a16:creationId xmlns:a16="http://schemas.microsoft.com/office/drawing/2014/main" id="{00000000-0008-0000-0200-000053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00" name="Text Box 6">
          <a:extLst>
            <a:ext uri="{FF2B5EF4-FFF2-40B4-BE49-F238E27FC236}">
              <a16:creationId xmlns:a16="http://schemas.microsoft.com/office/drawing/2014/main" id="{00000000-0008-0000-0200-000054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01" name="Text Box 6">
          <a:extLst>
            <a:ext uri="{FF2B5EF4-FFF2-40B4-BE49-F238E27FC236}">
              <a16:creationId xmlns:a16="http://schemas.microsoft.com/office/drawing/2014/main" id="{00000000-0008-0000-0200-000055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02" name="Text Box 6">
          <a:extLst>
            <a:ext uri="{FF2B5EF4-FFF2-40B4-BE49-F238E27FC236}">
              <a16:creationId xmlns:a16="http://schemas.microsoft.com/office/drawing/2014/main" id="{00000000-0008-0000-0200-000056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03" name="Text Box 6">
          <a:extLst>
            <a:ext uri="{FF2B5EF4-FFF2-40B4-BE49-F238E27FC236}">
              <a16:creationId xmlns:a16="http://schemas.microsoft.com/office/drawing/2014/main" id="{00000000-0008-0000-0200-000057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904" name="Text Box 6">
          <a:extLst>
            <a:ext uri="{FF2B5EF4-FFF2-40B4-BE49-F238E27FC236}">
              <a16:creationId xmlns:a16="http://schemas.microsoft.com/office/drawing/2014/main" id="{00000000-0008-0000-0200-000058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905" name="Text Box 5">
          <a:extLst>
            <a:ext uri="{FF2B5EF4-FFF2-40B4-BE49-F238E27FC236}">
              <a16:creationId xmlns:a16="http://schemas.microsoft.com/office/drawing/2014/main" id="{00000000-0008-0000-0200-000059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06" name="Text Box 6">
          <a:extLst>
            <a:ext uri="{FF2B5EF4-FFF2-40B4-BE49-F238E27FC236}">
              <a16:creationId xmlns:a16="http://schemas.microsoft.com/office/drawing/2014/main" id="{00000000-0008-0000-0200-00005A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07" name="Text Box 5">
          <a:extLst>
            <a:ext uri="{FF2B5EF4-FFF2-40B4-BE49-F238E27FC236}">
              <a16:creationId xmlns:a16="http://schemas.microsoft.com/office/drawing/2014/main" id="{00000000-0008-0000-0200-00005B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08" name="Text Box 6">
          <a:extLst>
            <a:ext uri="{FF2B5EF4-FFF2-40B4-BE49-F238E27FC236}">
              <a16:creationId xmlns:a16="http://schemas.microsoft.com/office/drawing/2014/main" id="{00000000-0008-0000-0200-00005C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909" name="Text Box 6">
          <a:extLst>
            <a:ext uri="{FF2B5EF4-FFF2-40B4-BE49-F238E27FC236}">
              <a16:creationId xmlns:a16="http://schemas.microsoft.com/office/drawing/2014/main" id="{00000000-0008-0000-0200-00005D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190500"/>
    <xdr:sp macro="" textlink="">
      <xdr:nvSpPr>
        <xdr:cNvPr id="2910" name="Text Box 6">
          <a:extLst>
            <a:ext uri="{FF2B5EF4-FFF2-40B4-BE49-F238E27FC236}">
              <a16:creationId xmlns:a16="http://schemas.microsoft.com/office/drawing/2014/main" id="{00000000-0008-0000-0200-00005E0B0000}"/>
            </a:ext>
          </a:extLst>
        </xdr:cNvPr>
        <xdr:cNvSpPr txBox="1">
          <a:spLocks noChangeArrowheads="1"/>
        </xdr:cNvSpPr>
      </xdr:nvSpPr>
      <xdr:spPr bwMode="auto">
        <a:xfrm>
          <a:off x="33718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2911" name="Text Box 6">
          <a:extLst>
            <a:ext uri="{FF2B5EF4-FFF2-40B4-BE49-F238E27FC236}">
              <a16:creationId xmlns:a16="http://schemas.microsoft.com/office/drawing/2014/main" id="{00000000-0008-0000-0200-00005F0B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12" name="Text Box 6">
          <a:extLst>
            <a:ext uri="{FF2B5EF4-FFF2-40B4-BE49-F238E27FC236}">
              <a16:creationId xmlns:a16="http://schemas.microsoft.com/office/drawing/2014/main" id="{00000000-0008-0000-0200-000060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13" name="Text Box 5">
          <a:extLst>
            <a:ext uri="{FF2B5EF4-FFF2-40B4-BE49-F238E27FC236}">
              <a16:creationId xmlns:a16="http://schemas.microsoft.com/office/drawing/2014/main" id="{00000000-0008-0000-0200-000061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2914" name="Text Box 6">
          <a:extLst>
            <a:ext uri="{FF2B5EF4-FFF2-40B4-BE49-F238E27FC236}">
              <a16:creationId xmlns:a16="http://schemas.microsoft.com/office/drawing/2014/main" id="{00000000-0008-0000-0200-000062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15" name="Text Box 6">
          <a:extLst>
            <a:ext uri="{FF2B5EF4-FFF2-40B4-BE49-F238E27FC236}">
              <a16:creationId xmlns:a16="http://schemas.microsoft.com/office/drawing/2014/main" id="{00000000-0008-0000-0200-000063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16" name="Text Box 6">
          <a:extLst>
            <a:ext uri="{FF2B5EF4-FFF2-40B4-BE49-F238E27FC236}">
              <a16:creationId xmlns:a16="http://schemas.microsoft.com/office/drawing/2014/main" id="{00000000-0008-0000-0200-000064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0"/>
    <xdr:sp macro="" textlink="">
      <xdr:nvSpPr>
        <xdr:cNvPr id="2917" name="Text Box 6">
          <a:extLst>
            <a:ext uri="{FF2B5EF4-FFF2-40B4-BE49-F238E27FC236}">
              <a16:creationId xmlns:a16="http://schemas.microsoft.com/office/drawing/2014/main" id="{00000000-0008-0000-0200-0000650B0000}"/>
            </a:ext>
          </a:extLst>
        </xdr:cNvPr>
        <xdr:cNvSpPr txBox="1">
          <a:spLocks noChangeArrowheads="1"/>
        </xdr:cNvSpPr>
      </xdr:nvSpPr>
      <xdr:spPr bwMode="auto">
        <a:xfrm>
          <a:off x="3371850" y="65246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2918" name="Text Box 6">
          <a:extLst>
            <a:ext uri="{FF2B5EF4-FFF2-40B4-BE49-F238E27FC236}">
              <a16:creationId xmlns:a16="http://schemas.microsoft.com/office/drawing/2014/main" id="{00000000-0008-0000-0200-000066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919" name="Text Box 5">
          <a:extLst>
            <a:ext uri="{FF2B5EF4-FFF2-40B4-BE49-F238E27FC236}">
              <a16:creationId xmlns:a16="http://schemas.microsoft.com/office/drawing/2014/main" id="{00000000-0008-0000-0200-000067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920" name="Text Box 6">
          <a:extLst>
            <a:ext uri="{FF2B5EF4-FFF2-40B4-BE49-F238E27FC236}">
              <a16:creationId xmlns:a16="http://schemas.microsoft.com/office/drawing/2014/main" id="{00000000-0008-0000-0200-000068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190500"/>
    <xdr:sp macro="" textlink="">
      <xdr:nvSpPr>
        <xdr:cNvPr id="2921" name="Text Box 6">
          <a:extLst>
            <a:ext uri="{FF2B5EF4-FFF2-40B4-BE49-F238E27FC236}">
              <a16:creationId xmlns:a16="http://schemas.microsoft.com/office/drawing/2014/main" id="{00000000-0008-0000-0200-0000690B0000}"/>
            </a:ext>
          </a:extLst>
        </xdr:cNvPr>
        <xdr:cNvSpPr txBox="1">
          <a:spLocks noChangeArrowheads="1"/>
        </xdr:cNvSpPr>
      </xdr:nvSpPr>
      <xdr:spPr bwMode="auto">
        <a:xfrm>
          <a:off x="33718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5400"/>
    <xdr:sp macro="" textlink="">
      <xdr:nvSpPr>
        <xdr:cNvPr id="2922" name="Text Box 6">
          <a:extLst>
            <a:ext uri="{FF2B5EF4-FFF2-40B4-BE49-F238E27FC236}">
              <a16:creationId xmlns:a16="http://schemas.microsoft.com/office/drawing/2014/main" id="{00000000-0008-0000-0200-00006A0B0000}"/>
            </a:ext>
          </a:extLst>
        </xdr:cNvPr>
        <xdr:cNvSpPr txBox="1">
          <a:spLocks noChangeArrowheads="1"/>
        </xdr:cNvSpPr>
      </xdr:nvSpPr>
      <xdr:spPr bwMode="auto">
        <a:xfrm>
          <a:off x="33718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2923" name="Text Box 6">
          <a:extLst>
            <a:ext uri="{FF2B5EF4-FFF2-40B4-BE49-F238E27FC236}">
              <a16:creationId xmlns:a16="http://schemas.microsoft.com/office/drawing/2014/main" id="{00000000-0008-0000-0200-00006B0B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24" name="Text Box 6">
          <a:extLst>
            <a:ext uri="{FF2B5EF4-FFF2-40B4-BE49-F238E27FC236}">
              <a16:creationId xmlns:a16="http://schemas.microsoft.com/office/drawing/2014/main" id="{00000000-0008-0000-0200-00006C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25" name="Text Box 5">
          <a:extLst>
            <a:ext uri="{FF2B5EF4-FFF2-40B4-BE49-F238E27FC236}">
              <a16:creationId xmlns:a16="http://schemas.microsoft.com/office/drawing/2014/main" id="{00000000-0008-0000-0200-00006D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26" name="Text Box 6">
          <a:extLst>
            <a:ext uri="{FF2B5EF4-FFF2-40B4-BE49-F238E27FC236}">
              <a16:creationId xmlns:a16="http://schemas.microsoft.com/office/drawing/2014/main" id="{00000000-0008-0000-0200-00006E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27" name="Text Box 6">
          <a:extLst>
            <a:ext uri="{FF2B5EF4-FFF2-40B4-BE49-F238E27FC236}">
              <a16:creationId xmlns:a16="http://schemas.microsoft.com/office/drawing/2014/main" id="{00000000-0008-0000-0200-00006F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28" name="Text Box 5">
          <a:extLst>
            <a:ext uri="{FF2B5EF4-FFF2-40B4-BE49-F238E27FC236}">
              <a16:creationId xmlns:a16="http://schemas.microsoft.com/office/drawing/2014/main" id="{00000000-0008-0000-0200-000070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29" name="Text Box 6">
          <a:extLst>
            <a:ext uri="{FF2B5EF4-FFF2-40B4-BE49-F238E27FC236}">
              <a16:creationId xmlns:a16="http://schemas.microsoft.com/office/drawing/2014/main" id="{00000000-0008-0000-0200-000071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2930" name="Text Box 6">
          <a:extLst>
            <a:ext uri="{FF2B5EF4-FFF2-40B4-BE49-F238E27FC236}">
              <a16:creationId xmlns:a16="http://schemas.microsoft.com/office/drawing/2014/main" id="{00000000-0008-0000-0200-000072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31" name="Text Box 6">
          <a:extLst>
            <a:ext uri="{FF2B5EF4-FFF2-40B4-BE49-F238E27FC236}">
              <a16:creationId xmlns:a16="http://schemas.microsoft.com/office/drawing/2014/main" id="{00000000-0008-0000-0200-000073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32" name="Text Box 6">
          <a:extLst>
            <a:ext uri="{FF2B5EF4-FFF2-40B4-BE49-F238E27FC236}">
              <a16:creationId xmlns:a16="http://schemas.microsoft.com/office/drawing/2014/main" id="{00000000-0008-0000-0200-000074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2933" name="Text Box 6">
          <a:extLst>
            <a:ext uri="{FF2B5EF4-FFF2-40B4-BE49-F238E27FC236}">
              <a16:creationId xmlns:a16="http://schemas.microsoft.com/office/drawing/2014/main" id="{00000000-0008-0000-0200-0000750B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34" name="Text Box 6">
          <a:extLst>
            <a:ext uri="{FF2B5EF4-FFF2-40B4-BE49-F238E27FC236}">
              <a16:creationId xmlns:a16="http://schemas.microsoft.com/office/drawing/2014/main" id="{00000000-0008-0000-0200-000076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935" name="Text Box 5">
          <a:extLst>
            <a:ext uri="{FF2B5EF4-FFF2-40B4-BE49-F238E27FC236}">
              <a16:creationId xmlns:a16="http://schemas.microsoft.com/office/drawing/2014/main" id="{00000000-0008-0000-0200-000077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36" name="Text Box 6">
          <a:extLst>
            <a:ext uri="{FF2B5EF4-FFF2-40B4-BE49-F238E27FC236}">
              <a16:creationId xmlns:a16="http://schemas.microsoft.com/office/drawing/2014/main" id="{00000000-0008-0000-0200-000078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37" name="Text Box 6">
          <a:extLst>
            <a:ext uri="{FF2B5EF4-FFF2-40B4-BE49-F238E27FC236}">
              <a16:creationId xmlns:a16="http://schemas.microsoft.com/office/drawing/2014/main" id="{00000000-0008-0000-0200-000079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38" name="Text Box 6">
          <a:extLst>
            <a:ext uri="{FF2B5EF4-FFF2-40B4-BE49-F238E27FC236}">
              <a16:creationId xmlns:a16="http://schemas.microsoft.com/office/drawing/2014/main" id="{00000000-0008-0000-0200-00007A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2939" name="Text Box 6">
          <a:extLst>
            <a:ext uri="{FF2B5EF4-FFF2-40B4-BE49-F238E27FC236}">
              <a16:creationId xmlns:a16="http://schemas.microsoft.com/office/drawing/2014/main" id="{00000000-0008-0000-0200-00007B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2940" name="Text Box 6">
          <a:extLst>
            <a:ext uri="{FF2B5EF4-FFF2-40B4-BE49-F238E27FC236}">
              <a16:creationId xmlns:a16="http://schemas.microsoft.com/office/drawing/2014/main" id="{00000000-0008-0000-0200-00007C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41" name="Text Box 5">
          <a:extLst>
            <a:ext uri="{FF2B5EF4-FFF2-40B4-BE49-F238E27FC236}">
              <a16:creationId xmlns:a16="http://schemas.microsoft.com/office/drawing/2014/main" id="{00000000-0008-0000-0200-00007D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42" name="Text Box 6">
          <a:extLst>
            <a:ext uri="{FF2B5EF4-FFF2-40B4-BE49-F238E27FC236}">
              <a16:creationId xmlns:a16="http://schemas.microsoft.com/office/drawing/2014/main" id="{00000000-0008-0000-0200-00007E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43" name="Text Box 5">
          <a:extLst>
            <a:ext uri="{FF2B5EF4-FFF2-40B4-BE49-F238E27FC236}">
              <a16:creationId xmlns:a16="http://schemas.microsoft.com/office/drawing/2014/main" id="{00000000-0008-0000-0200-00007F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44" name="Text Box 6">
          <a:extLst>
            <a:ext uri="{FF2B5EF4-FFF2-40B4-BE49-F238E27FC236}">
              <a16:creationId xmlns:a16="http://schemas.microsoft.com/office/drawing/2014/main" id="{00000000-0008-0000-0200-000080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45" name="Text Box 6">
          <a:extLst>
            <a:ext uri="{FF2B5EF4-FFF2-40B4-BE49-F238E27FC236}">
              <a16:creationId xmlns:a16="http://schemas.microsoft.com/office/drawing/2014/main" id="{00000000-0008-0000-0200-000081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46" name="Text Box 6">
          <a:extLst>
            <a:ext uri="{FF2B5EF4-FFF2-40B4-BE49-F238E27FC236}">
              <a16:creationId xmlns:a16="http://schemas.microsoft.com/office/drawing/2014/main" id="{00000000-0008-0000-0200-000082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47" name="Text Box 5">
          <a:extLst>
            <a:ext uri="{FF2B5EF4-FFF2-40B4-BE49-F238E27FC236}">
              <a16:creationId xmlns:a16="http://schemas.microsoft.com/office/drawing/2014/main" id="{00000000-0008-0000-0200-000083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48" name="Text Box 6">
          <a:extLst>
            <a:ext uri="{FF2B5EF4-FFF2-40B4-BE49-F238E27FC236}">
              <a16:creationId xmlns:a16="http://schemas.microsoft.com/office/drawing/2014/main" id="{00000000-0008-0000-0200-000084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49" name="Text Box 6">
          <a:extLst>
            <a:ext uri="{FF2B5EF4-FFF2-40B4-BE49-F238E27FC236}">
              <a16:creationId xmlns:a16="http://schemas.microsoft.com/office/drawing/2014/main" id="{00000000-0008-0000-0200-000085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50" name="Text Box 5">
          <a:extLst>
            <a:ext uri="{FF2B5EF4-FFF2-40B4-BE49-F238E27FC236}">
              <a16:creationId xmlns:a16="http://schemas.microsoft.com/office/drawing/2014/main" id="{00000000-0008-0000-0200-000086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51" name="Text Box 6">
          <a:extLst>
            <a:ext uri="{FF2B5EF4-FFF2-40B4-BE49-F238E27FC236}">
              <a16:creationId xmlns:a16="http://schemas.microsoft.com/office/drawing/2014/main" id="{00000000-0008-0000-0200-000087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52" name="Text Box 6">
          <a:extLst>
            <a:ext uri="{FF2B5EF4-FFF2-40B4-BE49-F238E27FC236}">
              <a16:creationId xmlns:a16="http://schemas.microsoft.com/office/drawing/2014/main" id="{00000000-0008-0000-0200-000088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190500"/>
    <xdr:sp macro="" textlink="">
      <xdr:nvSpPr>
        <xdr:cNvPr id="2953" name="Text Box 6">
          <a:extLst>
            <a:ext uri="{FF2B5EF4-FFF2-40B4-BE49-F238E27FC236}">
              <a16:creationId xmlns:a16="http://schemas.microsoft.com/office/drawing/2014/main" id="{00000000-0008-0000-0200-0000890B0000}"/>
            </a:ext>
          </a:extLst>
        </xdr:cNvPr>
        <xdr:cNvSpPr txBox="1">
          <a:spLocks noChangeArrowheads="1"/>
        </xdr:cNvSpPr>
      </xdr:nvSpPr>
      <xdr:spPr bwMode="auto">
        <a:xfrm>
          <a:off x="33718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2954" name="Text Box 6">
          <a:extLst>
            <a:ext uri="{FF2B5EF4-FFF2-40B4-BE49-F238E27FC236}">
              <a16:creationId xmlns:a16="http://schemas.microsoft.com/office/drawing/2014/main" id="{00000000-0008-0000-0200-00008A0B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2955" name="Text Box 6">
          <a:extLst>
            <a:ext uri="{FF2B5EF4-FFF2-40B4-BE49-F238E27FC236}">
              <a16:creationId xmlns:a16="http://schemas.microsoft.com/office/drawing/2014/main" id="{00000000-0008-0000-0200-00008B0B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2956" name="Text Box 6">
          <a:extLst>
            <a:ext uri="{FF2B5EF4-FFF2-40B4-BE49-F238E27FC236}">
              <a16:creationId xmlns:a16="http://schemas.microsoft.com/office/drawing/2014/main" id="{00000000-0008-0000-0200-00008C0B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5400"/>
    <xdr:sp macro="" textlink="">
      <xdr:nvSpPr>
        <xdr:cNvPr id="2957" name="Text Box 6">
          <a:extLst>
            <a:ext uri="{FF2B5EF4-FFF2-40B4-BE49-F238E27FC236}">
              <a16:creationId xmlns:a16="http://schemas.microsoft.com/office/drawing/2014/main" id="{00000000-0008-0000-0200-00008D0B0000}"/>
            </a:ext>
          </a:extLst>
        </xdr:cNvPr>
        <xdr:cNvSpPr txBox="1">
          <a:spLocks noChangeArrowheads="1"/>
        </xdr:cNvSpPr>
      </xdr:nvSpPr>
      <xdr:spPr bwMode="auto">
        <a:xfrm>
          <a:off x="33718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2958" name="Text Box 6">
          <a:extLst>
            <a:ext uri="{FF2B5EF4-FFF2-40B4-BE49-F238E27FC236}">
              <a16:creationId xmlns:a16="http://schemas.microsoft.com/office/drawing/2014/main" id="{00000000-0008-0000-0200-00008E0B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2959" name="Text Box 6">
          <a:extLst>
            <a:ext uri="{FF2B5EF4-FFF2-40B4-BE49-F238E27FC236}">
              <a16:creationId xmlns:a16="http://schemas.microsoft.com/office/drawing/2014/main" id="{00000000-0008-0000-0200-00008F0B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2960" name="Text Box 6">
          <a:extLst>
            <a:ext uri="{FF2B5EF4-FFF2-40B4-BE49-F238E27FC236}">
              <a16:creationId xmlns:a16="http://schemas.microsoft.com/office/drawing/2014/main" id="{00000000-0008-0000-0200-0000900B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961" name="Text Box 6">
          <a:extLst>
            <a:ext uri="{FF2B5EF4-FFF2-40B4-BE49-F238E27FC236}">
              <a16:creationId xmlns:a16="http://schemas.microsoft.com/office/drawing/2014/main" id="{00000000-0008-0000-0200-000091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962" name="Text Box 6">
          <a:extLst>
            <a:ext uri="{FF2B5EF4-FFF2-40B4-BE49-F238E27FC236}">
              <a16:creationId xmlns:a16="http://schemas.microsoft.com/office/drawing/2014/main" id="{00000000-0008-0000-0200-000092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2963" name="Text Box 6">
          <a:extLst>
            <a:ext uri="{FF2B5EF4-FFF2-40B4-BE49-F238E27FC236}">
              <a16:creationId xmlns:a16="http://schemas.microsoft.com/office/drawing/2014/main" id="{00000000-0008-0000-0200-000093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964" name="Text Box 6">
          <a:extLst>
            <a:ext uri="{FF2B5EF4-FFF2-40B4-BE49-F238E27FC236}">
              <a16:creationId xmlns:a16="http://schemas.microsoft.com/office/drawing/2014/main" id="{00000000-0008-0000-0200-000094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2965" name="Text Box 6">
          <a:extLst>
            <a:ext uri="{FF2B5EF4-FFF2-40B4-BE49-F238E27FC236}">
              <a16:creationId xmlns:a16="http://schemas.microsoft.com/office/drawing/2014/main" id="{00000000-0008-0000-0200-000095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966" name="Text Box 6">
          <a:extLst>
            <a:ext uri="{FF2B5EF4-FFF2-40B4-BE49-F238E27FC236}">
              <a16:creationId xmlns:a16="http://schemas.microsoft.com/office/drawing/2014/main" id="{00000000-0008-0000-0200-000096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967" name="Text Box 6">
          <a:extLst>
            <a:ext uri="{FF2B5EF4-FFF2-40B4-BE49-F238E27FC236}">
              <a16:creationId xmlns:a16="http://schemas.microsoft.com/office/drawing/2014/main" id="{00000000-0008-0000-0200-000097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968" name="Text Box 5">
          <a:extLst>
            <a:ext uri="{FF2B5EF4-FFF2-40B4-BE49-F238E27FC236}">
              <a16:creationId xmlns:a16="http://schemas.microsoft.com/office/drawing/2014/main" id="{00000000-0008-0000-0200-000098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969" name="Text Box 6">
          <a:extLst>
            <a:ext uri="{FF2B5EF4-FFF2-40B4-BE49-F238E27FC236}">
              <a16:creationId xmlns:a16="http://schemas.microsoft.com/office/drawing/2014/main" id="{00000000-0008-0000-0200-000099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970" name="Text Box 5">
          <a:extLst>
            <a:ext uri="{FF2B5EF4-FFF2-40B4-BE49-F238E27FC236}">
              <a16:creationId xmlns:a16="http://schemas.microsoft.com/office/drawing/2014/main" id="{00000000-0008-0000-0200-00009A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2971" name="Text Box 6">
          <a:extLst>
            <a:ext uri="{FF2B5EF4-FFF2-40B4-BE49-F238E27FC236}">
              <a16:creationId xmlns:a16="http://schemas.microsoft.com/office/drawing/2014/main" id="{00000000-0008-0000-0200-00009B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72" name="Text Box 6">
          <a:extLst>
            <a:ext uri="{FF2B5EF4-FFF2-40B4-BE49-F238E27FC236}">
              <a16:creationId xmlns:a16="http://schemas.microsoft.com/office/drawing/2014/main" id="{00000000-0008-0000-0200-00009C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73" name="Text Box 6">
          <a:extLst>
            <a:ext uri="{FF2B5EF4-FFF2-40B4-BE49-F238E27FC236}">
              <a16:creationId xmlns:a16="http://schemas.microsoft.com/office/drawing/2014/main" id="{00000000-0008-0000-0200-00009D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74" name="Text Box 6">
          <a:extLst>
            <a:ext uri="{FF2B5EF4-FFF2-40B4-BE49-F238E27FC236}">
              <a16:creationId xmlns:a16="http://schemas.microsoft.com/office/drawing/2014/main" id="{00000000-0008-0000-0200-00009E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75" name="Text Box 6">
          <a:extLst>
            <a:ext uri="{FF2B5EF4-FFF2-40B4-BE49-F238E27FC236}">
              <a16:creationId xmlns:a16="http://schemas.microsoft.com/office/drawing/2014/main" id="{00000000-0008-0000-0200-00009F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76" name="Text Box 5">
          <a:extLst>
            <a:ext uri="{FF2B5EF4-FFF2-40B4-BE49-F238E27FC236}">
              <a16:creationId xmlns:a16="http://schemas.microsoft.com/office/drawing/2014/main" id="{00000000-0008-0000-0200-0000A0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77" name="Text Box 6">
          <a:extLst>
            <a:ext uri="{FF2B5EF4-FFF2-40B4-BE49-F238E27FC236}">
              <a16:creationId xmlns:a16="http://schemas.microsoft.com/office/drawing/2014/main" id="{00000000-0008-0000-0200-0000A1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78" name="Text Box 6">
          <a:extLst>
            <a:ext uri="{FF2B5EF4-FFF2-40B4-BE49-F238E27FC236}">
              <a16:creationId xmlns:a16="http://schemas.microsoft.com/office/drawing/2014/main" id="{00000000-0008-0000-0200-0000A2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79" name="Text Box 5">
          <a:extLst>
            <a:ext uri="{FF2B5EF4-FFF2-40B4-BE49-F238E27FC236}">
              <a16:creationId xmlns:a16="http://schemas.microsoft.com/office/drawing/2014/main" id="{00000000-0008-0000-0200-0000A3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80" name="Text Box 6">
          <a:extLst>
            <a:ext uri="{FF2B5EF4-FFF2-40B4-BE49-F238E27FC236}">
              <a16:creationId xmlns:a16="http://schemas.microsoft.com/office/drawing/2014/main" id="{00000000-0008-0000-0200-0000A4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81" name="Text Box 6">
          <a:extLst>
            <a:ext uri="{FF2B5EF4-FFF2-40B4-BE49-F238E27FC236}">
              <a16:creationId xmlns:a16="http://schemas.microsoft.com/office/drawing/2014/main" id="{00000000-0008-0000-0200-0000A5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82" name="Text Box 6">
          <a:extLst>
            <a:ext uri="{FF2B5EF4-FFF2-40B4-BE49-F238E27FC236}">
              <a16:creationId xmlns:a16="http://schemas.microsoft.com/office/drawing/2014/main" id="{00000000-0008-0000-0200-0000A6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83" name="Text Box 5">
          <a:extLst>
            <a:ext uri="{FF2B5EF4-FFF2-40B4-BE49-F238E27FC236}">
              <a16:creationId xmlns:a16="http://schemas.microsoft.com/office/drawing/2014/main" id="{00000000-0008-0000-0200-0000A7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84" name="Text Box 6">
          <a:extLst>
            <a:ext uri="{FF2B5EF4-FFF2-40B4-BE49-F238E27FC236}">
              <a16:creationId xmlns:a16="http://schemas.microsoft.com/office/drawing/2014/main" id="{00000000-0008-0000-0200-0000A8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85" name="Text Box 6">
          <a:extLst>
            <a:ext uri="{FF2B5EF4-FFF2-40B4-BE49-F238E27FC236}">
              <a16:creationId xmlns:a16="http://schemas.microsoft.com/office/drawing/2014/main" id="{00000000-0008-0000-0200-0000A9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86" name="Text Box 5">
          <a:extLst>
            <a:ext uri="{FF2B5EF4-FFF2-40B4-BE49-F238E27FC236}">
              <a16:creationId xmlns:a16="http://schemas.microsoft.com/office/drawing/2014/main" id="{00000000-0008-0000-0200-0000AA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87" name="Text Box 6">
          <a:extLst>
            <a:ext uri="{FF2B5EF4-FFF2-40B4-BE49-F238E27FC236}">
              <a16:creationId xmlns:a16="http://schemas.microsoft.com/office/drawing/2014/main" id="{00000000-0008-0000-0200-0000AB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88" name="Text Box 6">
          <a:extLst>
            <a:ext uri="{FF2B5EF4-FFF2-40B4-BE49-F238E27FC236}">
              <a16:creationId xmlns:a16="http://schemas.microsoft.com/office/drawing/2014/main" id="{00000000-0008-0000-0200-0000AC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89" name="Text Box 6">
          <a:extLst>
            <a:ext uri="{FF2B5EF4-FFF2-40B4-BE49-F238E27FC236}">
              <a16:creationId xmlns:a16="http://schemas.microsoft.com/office/drawing/2014/main" id="{00000000-0008-0000-0200-0000AD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90" name="Text Box 6">
          <a:extLst>
            <a:ext uri="{FF2B5EF4-FFF2-40B4-BE49-F238E27FC236}">
              <a16:creationId xmlns:a16="http://schemas.microsoft.com/office/drawing/2014/main" id="{00000000-0008-0000-0200-0000AE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91" name="Text Box 6">
          <a:extLst>
            <a:ext uri="{FF2B5EF4-FFF2-40B4-BE49-F238E27FC236}">
              <a16:creationId xmlns:a16="http://schemas.microsoft.com/office/drawing/2014/main" id="{00000000-0008-0000-0200-0000AF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92" name="Text Box 6">
          <a:extLst>
            <a:ext uri="{FF2B5EF4-FFF2-40B4-BE49-F238E27FC236}">
              <a16:creationId xmlns:a16="http://schemas.microsoft.com/office/drawing/2014/main" id="{00000000-0008-0000-0200-0000B0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2993" name="Text Box 6">
          <a:extLst>
            <a:ext uri="{FF2B5EF4-FFF2-40B4-BE49-F238E27FC236}">
              <a16:creationId xmlns:a16="http://schemas.microsoft.com/office/drawing/2014/main" id="{00000000-0008-0000-0200-0000B1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94" name="Text Box 6">
          <a:extLst>
            <a:ext uri="{FF2B5EF4-FFF2-40B4-BE49-F238E27FC236}">
              <a16:creationId xmlns:a16="http://schemas.microsoft.com/office/drawing/2014/main" id="{00000000-0008-0000-0200-0000B2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95" name="Text Box 6">
          <a:extLst>
            <a:ext uri="{FF2B5EF4-FFF2-40B4-BE49-F238E27FC236}">
              <a16:creationId xmlns:a16="http://schemas.microsoft.com/office/drawing/2014/main" id="{00000000-0008-0000-0200-0000B3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96" name="Text Box 5">
          <a:extLst>
            <a:ext uri="{FF2B5EF4-FFF2-40B4-BE49-F238E27FC236}">
              <a16:creationId xmlns:a16="http://schemas.microsoft.com/office/drawing/2014/main" id="{00000000-0008-0000-0200-0000B4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97" name="Text Box 6">
          <a:extLst>
            <a:ext uri="{FF2B5EF4-FFF2-40B4-BE49-F238E27FC236}">
              <a16:creationId xmlns:a16="http://schemas.microsoft.com/office/drawing/2014/main" id="{00000000-0008-0000-0200-0000B5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98" name="Text Box 5">
          <a:extLst>
            <a:ext uri="{FF2B5EF4-FFF2-40B4-BE49-F238E27FC236}">
              <a16:creationId xmlns:a16="http://schemas.microsoft.com/office/drawing/2014/main" id="{00000000-0008-0000-0200-0000B6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2999" name="Text Box 6">
          <a:extLst>
            <a:ext uri="{FF2B5EF4-FFF2-40B4-BE49-F238E27FC236}">
              <a16:creationId xmlns:a16="http://schemas.microsoft.com/office/drawing/2014/main" id="{00000000-0008-0000-0200-0000B70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000" name="Text Box 6">
          <a:extLst>
            <a:ext uri="{FF2B5EF4-FFF2-40B4-BE49-F238E27FC236}">
              <a16:creationId xmlns:a16="http://schemas.microsoft.com/office/drawing/2014/main" id="{00000000-0008-0000-0200-0000B8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001" name="Text Box 6">
          <a:extLst>
            <a:ext uri="{FF2B5EF4-FFF2-40B4-BE49-F238E27FC236}">
              <a16:creationId xmlns:a16="http://schemas.microsoft.com/office/drawing/2014/main" id="{00000000-0008-0000-0200-0000B90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02" name="Text Box 6">
          <a:extLst>
            <a:ext uri="{FF2B5EF4-FFF2-40B4-BE49-F238E27FC236}">
              <a16:creationId xmlns:a16="http://schemas.microsoft.com/office/drawing/2014/main" id="{00000000-0008-0000-0200-0000BA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03" name="Text Box 6">
          <a:extLst>
            <a:ext uri="{FF2B5EF4-FFF2-40B4-BE49-F238E27FC236}">
              <a16:creationId xmlns:a16="http://schemas.microsoft.com/office/drawing/2014/main" id="{00000000-0008-0000-0200-0000BB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04" name="Text Box 6">
          <a:extLst>
            <a:ext uri="{FF2B5EF4-FFF2-40B4-BE49-F238E27FC236}">
              <a16:creationId xmlns:a16="http://schemas.microsoft.com/office/drawing/2014/main" id="{00000000-0008-0000-0200-0000BC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05" name="Text Box 6">
          <a:extLst>
            <a:ext uri="{FF2B5EF4-FFF2-40B4-BE49-F238E27FC236}">
              <a16:creationId xmlns:a16="http://schemas.microsoft.com/office/drawing/2014/main" id="{00000000-0008-0000-0200-0000BD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06" name="Text Box 6">
          <a:extLst>
            <a:ext uri="{FF2B5EF4-FFF2-40B4-BE49-F238E27FC236}">
              <a16:creationId xmlns:a16="http://schemas.microsoft.com/office/drawing/2014/main" id="{00000000-0008-0000-0200-0000BE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07" name="Text Box 6">
          <a:extLst>
            <a:ext uri="{FF2B5EF4-FFF2-40B4-BE49-F238E27FC236}">
              <a16:creationId xmlns:a16="http://schemas.microsoft.com/office/drawing/2014/main" id="{00000000-0008-0000-0200-0000BF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08" name="Text Box 6">
          <a:extLst>
            <a:ext uri="{FF2B5EF4-FFF2-40B4-BE49-F238E27FC236}">
              <a16:creationId xmlns:a16="http://schemas.microsoft.com/office/drawing/2014/main" id="{00000000-0008-0000-0200-0000C0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09" name="Text Box 6">
          <a:extLst>
            <a:ext uri="{FF2B5EF4-FFF2-40B4-BE49-F238E27FC236}">
              <a16:creationId xmlns:a16="http://schemas.microsoft.com/office/drawing/2014/main" id="{00000000-0008-0000-0200-0000C1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10" name="Text Box 6">
          <a:extLst>
            <a:ext uri="{FF2B5EF4-FFF2-40B4-BE49-F238E27FC236}">
              <a16:creationId xmlns:a16="http://schemas.microsoft.com/office/drawing/2014/main" id="{00000000-0008-0000-0200-0000C2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11" name="Text Box 6">
          <a:extLst>
            <a:ext uri="{FF2B5EF4-FFF2-40B4-BE49-F238E27FC236}">
              <a16:creationId xmlns:a16="http://schemas.microsoft.com/office/drawing/2014/main" id="{00000000-0008-0000-0200-0000C3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12" name="Text Box 6">
          <a:extLst>
            <a:ext uri="{FF2B5EF4-FFF2-40B4-BE49-F238E27FC236}">
              <a16:creationId xmlns:a16="http://schemas.microsoft.com/office/drawing/2014/main" id="{00000000-0008-0000-0200-0000C4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190500"/>
    <xdr:sp macro="" textlink="">
      <xdr:nvSpPr>
        <xdr:cNvPr id="3013" name="Text Box 6">
          <a:extLst>
            <a:ext uri="{FF2B5EF4-FFF2-40B4-BE49-F238E27FC236}">
              <a16:creationId xmlns:a16="http://schemas.microsoft.com/office/drawing/2014/main" id="{00000000-0008-0000-0200-0000C50B0000}"/>
            </a:ext>
          </a:extLst>
        </xdr:cNvPr>
        <xdr:cNvSpPr txBox="1">
          <a:spLocks noChangeArrowheads="1"/>
        </xdr:cNvSpPr>
      </xdr:nvSpPr>
      <xdr:spPr bwMode="auto">
        <a:xfrm>
          <a:off x="33718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014" name="Text Box 6">
          <a:extLst>
            <a:ext uri="{FF2B5EF4-FFF2-40B4-BE49-F238E27FC236}">
              <a16:creationId xmlns:a16="http://schemas.microsoft.com/office/drawing/2014/main" id="{00000000-0008-0000-0200-0000C60B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015" name="Text Box 5">
          <a:extLst>
            <a:ext uri="{FF2B5EF4-FFF2-40B4-BE49-F238E27FC236}">
              <a16:creationId xmlns:a16="http://schemas.microsoft.com/office/drawing/2014/main" id="{00000000-0008-0000-0200-0000C70B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016" name="Text Box 6">
          <a:extLst>
            <a:ext uri="{FF2B5EF4-FFF2-40B4-BE49-F238E27FC236}">
              <a16:creationId xmlns:a16="http://schemas.microsoft.com/office/drawing/2014/main" id="{00000000-0008-0000-0200-0000C80B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17" name="Text Box 6">
          <a:extLst>
            <a:ext uri="{FF2B5EF4-FFF2-40B4-BE49-F238E27FC236}">
              <a16:creationId xmlns:a16="http://schemas.microsoft.com/office/drawing/2014/main" id="{00000000-0008-0000-0200-0000C9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18" name="Text Box 6">
          <a:extLst>
            <a:ext uri="{FF2B5EF4-FFF2-40B4-BE49-F238E27FC236}">
              <a16:creationId xmlns:a16="http://schemas.microsoft.com/office/drawing/2014/main" id="{00000000-0008-0000-0200-0000CA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19" name="Text Box 5">
          <a:extLst>
            <a:ext uri="{FF2B5EF4-FFF2-40B4-BE49-F238E27FC236}">
              <a16:creationId xmlns:a16="http://schemas.microsoft.com/office/drawing/2014/main" id="{00000000-0008-0000-0200-0000CB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020" name="Text Box 5">
          <a:extLst>
            <a:ext uri="{FF2B5EF4-FFF2-40B4-BE49-F238E27FC236}">
              <a16:creationId xmlns:a16="http://schemas.microsoft.com/office/drawing/2014/main" id="{00000000-0008-0000-0200-0000CC0B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021" name="Text Box 6">
          <a:extLst>
            <a:ext uri="{FF2B5EF4-FFF2-40B4-BE49-F238E27FC236}">
              <a16:creationId xmlns:a16="http://schemas.microsoft.com/office/drawing/2014/main" id="{00000000-0008-0000-0200-0000CD0B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22" name="Text Box 6">
          <a:extLst>
            <a:ext uri="{FF2B5EF4-FFF2-40B4-BE49-F238E27FC236}">
              <a16:creationId xmlns:a16="http://schemas.microsoft.com/office/drawing/2014/main" id="{00000000-0008-0000-0200-0000CE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23" name="Text Box 6">
          <a:extLst>
            <a:ext uri="{FF2B5EF4-FFF2-40B4-BE49-F238E27FC236}">
              <a16:creationId xmlns:a16="http://schemas.microsoft.com/office/drawing/2014/main" id="{00000000-0008-0000-0200-0000CF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24" name="Text Box 5">
          <a:extLst>
            <a:ext uri="{FF2B5EF4-FFF2-40B4-BE49-F238E27FC236}">
              <a16:creationId xmlns:a16="http://schemas.microsoft.com/office/drawing/2014/main" id="{00000000-0008-0000-0200-0000D0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25" name="Text Box 6">
          <a:extLst>
            <a:ext uri="{FF2B5EF4-FFF2-40B4-BE49-F238E27FC236}">
              <a16:creationId xmlns:a16="http://schemas.microsoft.com/office/drawing/2014/main" id="{00000000-0008-0000-0200-0000D1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26" name="Text Box 6">
          <a:extLst>
            <a:ext uri="{FF2B5EF4-FFF2-40B4-BE49-F238E27FC236}">
              <a16:creationId xmlns:a16="http://schemas.microsoft.com/office/drawing/2014/main" id="{00000000-0008-0000-0200-0000D2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027" name="Text Box 5">
          <a:extLst>
            <a:ext uri="{FF2B5EF4-FFF2-40B4-BE49-F238E27FC236}">
              <a16:creationId xmlns:a16="http://schemas.microsoft.com/office/drawing/2014/main" id="{00000000-0008-0000-0200-0000D30B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028" name="Text Box 6">
          <a:extLst>
            <a:ext uri="{FF2B5EF4-FFF2-40B4-BE49-F238E27FC236}">
              <a16:creationId xmlns:a16="http://schemas.microsoft.com/office/drawing/2014/main" id="{00000000-0008-0000-0200-0000D40B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029" name="Text Box 5">
          <a:extLst>
            <a:ext uri="{FF2B5EF4-FFF2-40B4-BE49-F238E27FC236}">
              <a16:creationId xmlns:a16="http://schemas.microsoft.com/office/drawing/2014/main" id="{00000000-0008-0000-0200-0000D50B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030" name="Text Box 6">
          <a:extLst>
            <a:ext uri="{FF2B5EF4-FFF2-40B4-BE49-F238E27FC236}">
              <a16:creationId xmlns:a16="http://schemas.microsoft.com/office/drawing/2014/main" id="{00000000-0008-0000-0200-0000D60B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31" name="Text Box 6">
          <a:extLst>
            <a:ext uri="{FF2B5EF4-FFF2-40B4-BE49-F238E27FC236}">
              <a16:creationId xmlns:a16="http://schemas.microsoft.com/office/drawing/2014/main" id="{00000000-0008-0000-0200-0000D7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32" name="Text Box 6">
          <a:extLst>
            <a:ext uri="{FF2B5EF4-FFF2-40B4-BE49-F238E27FC236}">
              <a16:creationId xmlns:a16="http://schemas.microsoft.com/office/drawing/2014/main" id="{00000000-0008-0000-0200-0000D8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33" name="Text Box 6">
          <a:extLst>
            <a:ext uri="{FF2B5EF4-FFF2-40B4-BE49-F238E27FC236}">
              <a16:creationId xmlns:a16="http://schemas.microsoft.com/office/drawing/2014/main" id="{00000000-0008-0000-0200-0000D9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34" name="Text Box 6">
          <a:extLst>
            <a:ext uri="{FF2B5EF4-FFF2-40B4-BE49-F238E27FC236}">
              <a16:creationId xmlns:a16="http://schemas.microsoft.com/office/drawing/2014/main" id="{00000000-0008-0000-0200-0000DA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35" name="Text Box 5">
          <a:extLst>
            <a:ext uri="{FF2B5EF4-FFF2-40B4-BE49-F238E27FC236}">
              <a16:creationId xmlns:a16="http://schemas.microsoft.com/office/drawing/2014/main" id="{00000000-0008-0000-0200-0000DB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36" name="Text Box 6">
          <a:extLst>
            <a:ext uri="{FF2B5EF4-FFF2-40B4-BE49-F238E27FC236}">
              <a16:creationId xmlns:a16="http://schemas.microsoft.com/office/drawing/2014/main" id="{00000000-0008-0000-0200-0000DC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37" name="Text Box 6">
          <a:extLst>
            <a:ext uri="{FF2B5EF4-FFF2-40B4-BE49-F238E27FC236}">
              <a16:creationId xmlns:a16="http://schemas.microsoft.com/office/drawing/2014/main" id="{00000000-0008-0000-0200-0000DD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38" name="Text Box 6">
          <a:extLst>
            <a:ext uri="{FF2B5EF4-FFF2-40B4-BE49-F238E27FC236}">
              <a16:creationId xmlns:a16="http://schemas.microsoft.com/office/drawing/2014/main" id="{00000000-0008-0000-0200-0000DE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39" name="Text Box 6">
          <a:extLst>
            <a:ext uri="{FF2B5EF4-FFF2-40B4-BE49-F238E27FC236}">
              <a16:creationId xmlns:a16="http://schemas.microsoft.com/office/drawing/2014/main" id="{00000000-0008-0000-0200-0000DF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40" name="Text Box 6">
          <a:extLst>
            <a:ext uri="{FF2B5EF4-FFF2-40B4-BE49-F238E27FC236}">
              <a16:creationId xmlns:a16="http://schemas.microsoft.com/office/drawing/2014/main" id="{00000000-0008-0000-0200-0000E0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41" name="Text Box 6">
          <a:extLst>
            <a:ext uri="{FF2B5EF4-FFF2-40B4-BE49-F238E27FC236}">
              <a16:creationId xmlns:a16="http://schemas.microsoft.com/office/drawing/2014/main" id="{00000000-0008-0000-0200-0000E1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042" name="Text Box 6">
          <a:extLst>
            <a:ext uri="{FF2B5EF4-FFF2-40B4-BE49-F238E27FC236}">
              <a16:creationId xmlns:a16="http://schemas.microsoft.com/office/drawing/2014/main" id="{00000000-0008-0000-0200-0000E20B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43" name="Text Box 6">
          <a:extLst>
            <a:ext uri="{FF2B5EF4-FFF2-40B4-BE49-F238E27FC236}">
              <a16:creationId xmlns:a16="http://schemas.microsoft.com/office/drawing/2014/main" id="{00000000-0008-0000-0200-0000E3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44" name="Text Box 5">
          <a:extLst>
            <a:ext uri="{FF2B5EF4-FFF2-40B4-BE49-F238E27FC236}">
              <a16:creationId xmlns:a16="http://schemas.microsoft.com/office/drawing/2014/main" id="{00000000-0008-0000-0200-0000E4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045" name="Text Box 6">
          <a:extLst>
            <a:ext uri="{FF2B5EF4-FFF2-40B4-BE49-F238E27FC236}">
              <a16:creationId xmlns:a16="http://schemas.microsoft.com/office/drawing/2014/main" id="{00000000-0008-0000-0200-0000E50B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46" name="Text Box 6">
          <a:extLst>
            <a:ext uri="{FF2B5EF4-FFF2-40B4-BE49-F238E27FC236}">
              <a16:creationId xmlns:a16="http://schemas.microsoft.com/office/drawing/2014/main" id="{00000000-0008-0000-0200-0000E6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47" name="Text Box 6">
          <a:extLst>
            <a:ext uri="{FF2B5EF4-FFF2-40B4-BE49-F238E27FC236}">
              <a16:creationId xmlns:a16="http://schemas.microsoft.com/office/drawing/2014/main" id="{00000000-0008-0000-0200-0000E7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48" name="Text Box 6">
          <a:extLst>
            <a:ext uri="{FF2B5EF4-FFF2-40B4-BE49-F238E27FC236}">
              <a16:creationId xmlns:a16="http://schemas.microsoft.com/office/drawing/2014/main" id="{00000000-0008-0000-0200-0000E8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49" name="Text Box 6">
          <a:extLst>
            <a:ext uri="{FF2B5EF4-FFF2-40B4-BE49-F238E27FC236}">
              <a16:creationId xmlns:a16="http://schemas.microsoft.com/office/drawing/2014/main" id="{00000000-0008-0000-0200-0000E9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50" name="Text Box 6">
          <a:extLst>
            <a:ext uri="{FF2B5EF4-FFF2-40B4-BE49-F238E27FC236}">
              <a16:creationId xmlns:a16="http://schemas.microsoft.com/office/drawing/2014/main" id="{00000000-0008-0000-0200-0000EA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190500"/>
    <xdr:sp macro="" textlink="">
      <xdr:nvSpPr>
        <xdr:cNvPr id="3051" name="Text Box 6">
          <a:extLst>
            <a:ext uri="{FF2B5EF4-FFF2-40B4-BE49-F238E27FC236}">
              <a16:creationId xmlns:a16="http://schemas.microsoft.com/office/drawing/2014/main" id="{00000000-0008-0000-0200-0000EB0B0000}"/>
            </a:ext>
          </a:extLst>
        </xdr:cNvPr>
        <xdr:cNvSpPr txBox="1">
          <a:spLocks noChangeArrowheads="1"/>
        </xdr:cNvSpPr>
      </xdr:nvSpPr>
      <xdr:spPr bwMode="auto">
        <a:xfrm>
          <a:off x="33718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052" name="Text Box 6">
          <a:extLst>
            <a:ext uri="{FF2B5EF4-FFF2-40B4-BE49-F238E27FC236}">
              <a16:creationId xmlns:a16="http://schemas.microsoft.com/office/drawing/2014/main" id="{00000000-0008-0000-0200-0000EC0B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0"/>
    <xdr:sp macro="" textlink="">
      <xdr:nvSpPr>
        <xdr:cNvPr id="3053" name="Text Box 6">
          <a:extLst>
            <a:ext uri="{FF2B5EF4-FFF2-40B4-BE49-F238E27FC236}">
              <a16:creationId xmlns:a16="http://schemas.microsoft.com/office/drawing/2014/main" id="{00000000-0008-0000-0200-0000ED0B0000}"/>
            </a:ext>
          </a:extLst>
        </xdr:cNvPr>
        <xdr:cNvSpPr txBox="1">
          <a:spLocks noChangeArrowheads="1"/>
        </xdr:cNvSpPr>
      </xdr:nvSpPr>
      <xdr:spPr bwMode="auto">
        <a:xfrm>
          <a:off x="3371850" y="65246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54" name="Text Box 6">
          <a:extLst>
            <a:ext uri="{FF2B5EF4-FFF2-40B4-BE49-F238E27FC236}">
              <a16:creationId xmlns:a16="http://schemas.microsoft.com/office/drawing/2014/main" id="{00000000-0008-0000-0200-0000EE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190500"/>
    <xdr:sp macro="" textlink="">
      <xdr:nvSpPr>
        <xdr:cNvPr id="3055" name="Text Box 6">
          <a:extLst>
            <a:ext uri="{FF2B5EF4-FFF2-40B4-BE49-F238E27FC236}">
              <a16:creationId xmlns:a16="http://schemas.microsoft.com/office/drawing/2014/main" id="{00000000-0008-0000-0200-0000EF0B0000}"/>
            </a:ext>
          </a:extLst>
        </xdr:cNvPr>
        <xdr:cNvSpPr txBox="1">
          <a:spLocks noChangeArrowheads="1"/>
        </xdr:cNvSpPr>
      </xdr:nvSpPr>
      <xdr:spPr bwMode="auto">
        <a:xfrm>
          <a:off x="33718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5400"/>
    <xdr:sp macro="" textlink="">
      <xdr:nvSpPr>
        <xdr:cNvPr id="3056" name="Text Box 6">
          <a:extLst>
            <a:ext uri="{FF2B5EF4-FFF2-40B4-BE49-F238E27FC236}">
              <a16:creationId xmlns:a16="http://schemas.microsoft.com/office/drawing/2014/main" id="{00000000-0008-0000-0200-0000F00B0000}"/>
            </a:ext>
          </a:extLst>
        </xdr:cNvPr>
        <xdr:cNvSpPr txBox="1">
          <a:spLocks noChangeArrowheads="1"/>
        </xdr:cNvSpPr>
      </xdr:nvSpPr>
      <xdr:spPr bwMode="auto">
        <a:xfrm>
          <a:off x="33718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057" name="Text Box 6">
          <a:extLst>
            <a:ext uri="{FF2B5EF4-FFF2-40B4-BE49-F238E27FC236}">
              <a16:creationId xmlns:a16="http://schemas.microsoft.com/office/drawing/2014/main" id="{00000000-0008-0000-0200-0000F10B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58" name="Text Box 6">
          <a:extLst>
            <a:ext uri="{FF2B5EF4-FFF2-40B4-BE49-F238E27FC236}">
              <a16:creationId xmlns:a16="http://schemas.microsoft.com/office/drawing/2014/main" id="{00000000-0008-0000-0200-0000F20B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59" name="Text Box 6">
          <a:extLst>
            <a:ext uri="{FF2B5EF4-FFF2-40B4-BE49-F238E27FC236}">
              <a16:creationId xmlns:a16="http://schemas.microsoft.com/office/drawing/2014/main" id="{00000000-0008-0000-0200-0000F3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060" name="Text Box 6">
          <a:extLst>
            <a:ext uri="{FF2B5EF4-FFF2-40B4-BE49-F238E27FC236}">
              <a16:creationId xmlns:a16="http://schemas.microsoft.com/office/drawing/2014/main" id="{00000000-0008-0000-0200-0000F40B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61" name="Text Box 6">
          <a:extLst>
            <a:ext uri="{FF2B5EF4-FFF2-40B4-BE49-F238E27FC236}">
              <a16:creationId xmlns:a16="http://schemas.microsoft.com/office/drawing/2014/main" id="{00000000-0008-0000-0200-0000F5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62" name="Text Box 5">
          <a:extLst>
            <a:ext uri="{FF2B5EF4-FFF2-40B4-BE49-F238E27FC236}">
              <a16:creationId xmlns:a16="http://schemas.microsoft.com/office/drawing/2014/main" id="{00000000-0008-0000-0200-0000F6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63" name="Text Box 6">
          <a:extLst>
            <a:ext uri="{FF2B5EF4-FFF2-40B4-BE49-F238E27FC236}">
              <a16:creationId xmlns:a16="http://schemas.microsoft.com/office/drawing/2014/main" id="{00000000-0008-0000-0200-0000F7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190500"/>
    <xdr:sp macro="" textlink="">
      <xdr:nvSpPr>
        <xdr:cNvPr id="3064" name="Text Box 6">
          <a:extLst>
            <a:ext uri="{FF2B5EF4-FFF2-40B4-BE49-F238E27FC236}">
              <a16:creationId xmlns:a16="http://schemas.microsoft.com/office/drawing/2014/main" id="{00000000-0008-0000-0200-0000F80B0000}"/>
            </a:ext>
          </a:extLst>
        </xdr:cNvPr>
        <xdr:cNvSpPr txBox="1">
          <a:spLocks noChangeArrowheads="1"/>
        </xdr:cNvSpPr>
      </xdr:nvSpPr>
      <xdr:spPr bwMode="auto">
        <a:xfrm>
          <a:off x="33718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065" name="Text Box 6">
          <a:extLst>
            <a:ext uri="{FF2B5EF4-FFF2-40B4-BE49-F238E27FC236}">
              <a16:creationId xmlns:a16="http://schemas.microsoft.com/office/drawing/2014/main" id="{00000000-0008-0000-0200-0000F90B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066" name="Text Box 6">
          <a:extLst>
            <a:ext uri="{FF2B5EF4-FFF2-40B4-BE49-F238E27FC236}">
              <a16:creationId xmlns:a16="http://schemas.microsoft.com/office/drawing/2014/main" id="{00000000-0008-0000-0200-0000FA0B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67" name="Text Box 5">
          <a:extLst>
            <a:ext uri="{FF2B5EF4-FFF2-40B4-BE49-F238E27FC236}">
              <a16:creationId xmlns:a16="http://schemas.microsoft.com/office/drawing/2014/main" id="{00000000-0008-0000-0200-0000FB0B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068" name="Text Box 6">
          <a:extLst>
            <a:ext uri="{FF2B5EF4-FFF2-40B4-BE49-F238E27FC236}">
              <a16:creationId xmlns:a16="http://schemas.microsoft.com/office/drawing/2014/main" id="{00000000-0008-0000-0200-0000FC0B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5400"/>
    <xdr:sp macro="" textlink="">
      <xdr:nvSpPr>
        <xdr:cNvPr id="3069" name="Text Box 6">
          <a:extLst>
            <a:ext uri="{FF2B5EF4-FFF2-40B4-BE49-F238E27FC236}">
              <a16:creationId xmlns:a16="http://schemas.microsoft.com/office/drawing/2014/main" id="{00000000-0008-0000-0200-0000FD0B0000}"/>
            </a:ext>
          </a:extLst>
        </xdr:cNvPr>
        <xdr:cNvSpPr txBox="1">
          <a:spLocks noChangeArrowheads="1"/>
        </xdr:cNvSpPr>
      </xdr:nvSpPr>
      <xdr:spPr bwMode="auto">
        <a:xfrm>
          <a:off x="33718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070" name="Text Box 6">
          <a:extLst>
            <a:ext uri="{FF2B5EF4-FFF2-40B4-BE49-F238E27FC236}">
              <a16:creationId xmlns:a16="http://schemas.microsoft.com/office/drawing/2014/main" id="{00000000-0008-0000-0200-0000FE0B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071" name="Text Box 6">
          <a:extLst>
            <a:ext uri="{FF2B5EF4-FFF2-40B4-BE49-F238E27FC236}">
              <a16:creationId xmlns:a16="http://schemas.microsoft.com/office/drawing/2014/main" id="{00000000-0008-0000-0200-0000FF0B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072" name="Text Box 6">
          <a:extLst>
            <a:ext uri="{FF2B5EF4-FFF2-40B4-BE49-F238E27FC236}">
              <a16:creationId xmlns:a16="http://schemas.microsoft.com/office/drawing/2014/main" id="{00000000-0008-0000-0200-0000000C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073" name="Text Box 6">
          <a:extLst>
            <a:ext uri="{FF2B5EF4-FFF2-40B4-BE49-F238E27FC236}">
              <a16:creationId xmlns:a16="http://schemas.microsoft.com/office/drawing/2014/main" id="{00000000-0008-0000-0200-000001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074" name="Text Box 6">
          <a:extLst>
            <a:ext uri="{FF2B5EF4-FFF2-40B4-BE49-F238E27FC236}">
              <a16:creationId xmlns:a16="http://schemas.microsoft.com/office/drawing/2014/main" id="{00000000-0008-0000-0200-000002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075" name="Text Box 6">
          <a:extLst>
            <a:ext uri="{FF2B5EF4-FFF2-40B4-BE49-F238E27FC236}">
              <a16:creationId xmlns:a16="http://schemas.microsoft.com/office/drawing/2014/main" id="{00000000-0008-0000-0200-000003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076" name="Text Box 6">
          <a:extLst>
            <a:ext uri="{FF2B5EF4-FFF2-40B4-BE49-F238E27FC236}">
              <a16:creationId xmlns:a16="http://schemas.microsoft.com/office/drawing/2014/main" id="{00000000-0008-0000-0200-000004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077" name="Text Box 6">
          <a:extLst>
            <a:ext uri="{FF2B5EF4-FFF2-40B4-BE49-F238E27FC236}">
              <a16:creationId xmlns:a16="http://schemas.microsoft.com/office/drawing/2014/main" id="{00000000-0008-0000-0200-000005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078" name="Text Box 6">
          <a:extLst>
            <a:ext uri="{FF2B5EF4-FFF2-40B4-BE49-F238E27FC236}">
              <a16:creationId xmlns:a16="http://schemas.microsoft.com/office/drawing/2014/main" id="{00000000-0008-0000-0200-000006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079" name="Text Box 6">
          <a:extLst>
            <a:ext uri="{FF2B5EF4-FFF2-40B4-BE49-F238E27FC236}">
              <a16:creationId xmlns:a16="http://schemas.microsoft.com/office/drawing/2014/main" id="{00000000-0008-0000-0200-000007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080" name="Text Box 5">
          <a:extLst>
            <a:ext uri="{FF2B5EF4-FFF2-40B4-BE49-F238E27FC236}">
              <a16:creationId xmlns:a16="http://schemas.microsoft.com/office/drawing/2014/main" id="{00000000-0008-0000-0200-000008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081" name="Text Box 6">
          <a:extLst>
            <a:ext uri="{FF2B5EF4-FFF2-40B4-BE49-F238E27FC236}">
              <a16:creationId xmlns:a16="http://schemas.microsoft.com/office/drawing/2014/main" id="{00000000-0008-0000-0200-000009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082" name="Text Box 6">
          <a:extLst>
            <a:ext uri="{FF2B5EF4-FFF2-40B4-BE49-F238E27FC236}">
              <a16:creationId xmlns:a16="http://schemas.microsoft.com/office/drawing/2014/main" id="{00000000-0008-0000-0200-00000A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083" name="Text Box 5">
          <a:extLst>
            <a:ext uri="{FF2B5EF4-FFF2-40B4-BE49-F238E27FC236}">
              <a16:creationId xmlns:a16="http://schemas.microsoft.com/office/drawing/2014/main" id="{00000000-0008-0000-0200-00000B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084" name="Text Box 6">
          <a:extLst>
            <a:ext uri="{FF2B5EF4-FFF2-40B4-BE49-F238E27FC236}">
              <a16:creationId xmlns:a16="http://schemas.microsoft.com/office/drawing/2014/main" id="{00000000-0008-0000-0200-00000C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085" name="Text Box 6">
          <a:extLst>
            <a:ext uri="{FF2B5EF4-FFF2-40B4-BE49-F238E27FC236}">
              <a16:creationId xmlns:a16="http://schemas.microsoft.com/office/drawing/2014/main" id="{00000000-0008-0000-0200-00000D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086" name="Text Box 6">
          <a:extLst>
            <a:ext uri="{FF2B5EF4-FFF2-40B4-BE49-F238E27FC236}">
              <a16:creationId xmlns:a16="http://schemas.microsoft.com/office/drawing/2014/main" id="{00000000-0008-0000-0200-00000E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087" name="Text Box 5">
          <a:extLst>
            <a:ext uri="{FF2B5EF4-FFF2-40B4-BE49-F238E27FC236}">
              <a16:creationId xmlns:a16="http://schemas.microsoft.com/office/drawing/2014/main" id="{00000000-0008-0000-0200-00000F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088" name="Text Box 6">
          <a:extLst>
            <a:ext uri="{FF2B5EF4-FFF2-40B4-BE49-F238E27FC236}">
              <a16:creationId xmlns:a16="http://schemas.microsoft.com/office/drawing/2014/main" id="{00000000-0008-0000-0200-000010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089" name="Text Box 6">
          <a:extLst>
            <a:ext uri="{FF2B5EF4-FFF2-40B4-BE49-F238E27FC236}">
              <a16:creationId xmlns:a16="http://schemas.microsoft.com/office/drawing/2014/main" id="{00000000-0008-0000-0200-000011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090" name="Text Box 5">
          <a:extLst>
            <a:ext uri="{FF2B5EF4-FFF2-40B4-BE49-F238E27FC236}">
              <a16:creationId xmlns:a16="http://schemas.microsoft.com/office/drawing/2014/main" id="{00000000-0008-0000-0200-000012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091" name="Text Box 6">
          <a:extLst>
            <a:ext uri="{FF2B5EF4-FFF2-40B4-BE49-F238E27FC236}">
              <a16:creationId xmlns:a16="http://schemas.microsoft.com/office/drawing/2014/main" id="{00000000-0008-0000-0200-000013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092" name="Text Box 6">
          <a:extLst>
            <a:ext uri="{FF2B5EF4-FFF2-40B4-BE49-F238E27FC236}">
              <a16:creationId xmlns:a16="http://schemas.microsoft.com/office/drawing/2014/main" id="{00000000-0008-0000-0200-000014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093" name="Text Box 6">
          <a:extLst>
            <a:ext uri="{FF2B5EF4-FFF2-40B4-BE49-F238E27FC236}">
              <a16:creationId xmlns:a16="http://schemas.microsoft.com/office/drawing/2014/main" id="{00000000-0008-0000-0200-000015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094" name="Text Box 6">
          <a:extLst>
            <a:ext uri="{FF2B5EF4-FFF2-40B4-BE49-F238E27FC236}">
              <a16:creationId xmlns:a16="http://schemas.microsoft.com/office/drawing/2014/main" id="{00000000-0008-0000-0200-000016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095" name="Text Box 6">
          <a:extLst>
            <a:ext uri="{FF2B5EF4-FFF2-40B4-BE49-F238E27FC236}">
              <a16:creationId xmlns:a16="http://schemas.microsoft.com/office/drawing/2014/main" id="{00000000-0008-0000-0200-000017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096" name="Text Box 6">
          <a:extLst>
            <a:ext uri="{FF2B5EF4-FFF2-40B4-BE49-F238E27FC236}">
              <a16:creationId xmlns:a16="http://schemas.microsoft.com/office/drawing/2014/main" id="{00000000-0008-0000-0200-000018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097" name="Text Box 6">
          <a:extLst>
            <a:ext uri="{FF2B5EF4-FFF2-40B4-BE49-F238E27FC236}">
              <a16:creationId xmlns:a16="http://schemas.microsoft.com/office/drawing/2014/main" id="{00000000-0008-0000-0200-000019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098" name="Text Box 6">
          <a:extLst>
            <a:ext uri="{FF2B5EF4-FFF2-40B4-BE49-F238E27FC236}">
              <a16:creationId xmlns:a16="http://schemas.microsoft.com/office/drawing/2014/main" id="{00000000-0008-0000-0200-00001A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099" name="Text Box 6">
          <a:extLst>
            <a:ext uri="{FF2B5EF4-FFF2-40B4-BE49-F238E27FC236}">
              <a16:creationId xmlns:a16="http://schemas.microsoft.com/office/drawing/2014/main" id="{00000000-0008-0000-0200-00001B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00" name="Text Box 5">
          <a:extLst>
            <a:ext uri="{FF2B5EF4-FFF2-40B4-BE49-F238E27FC236}">
              <a16:creationId xmlns:a16="http://schemas.microsoft.com/office/drawing/2014/main" id="{00000000-0008-0000-0200-00001C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01" name="Text Box 6">
          <a:extLst>
            <a:ext uri="{FF2B5EF4-FFF2-40B4-BE49-F238E27FC236}">
              <a16:creationId xmlns:a16="http://schemas.microsoft.com/office/drawing/2014/main" id="{00000000-0008-0000-0200-00001D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02" name="Text Box 5">
          <a:extLst>
            <a:ext uri="{FF2B5EF4-FFF2-40B4-BE49-F238E27FC236}">
              <a16:creationId xmlns:a16="http://schemas.microsoft.com/office/drawing/2014/main" id="{00000000-0008-0000-0200-00001E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03" name="Text Box 6">
          <a:extLst>
            <a:ext uri="{FF2B5EF4-FFF2-40B4-BE49-F238E27FC236}">
              <a16:creationId xmlns:a16="http://schemas.microsoft.com/office/drawing/2014/main" id="{00000000-0008-0000-0200-00001F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04" name="Text Box 6">
          <a:extLst>
            <a:ext uri="{FF2B5EF4-FFF2-40B4-BE49-F238E27FC236}">
              <a16:creationId xmlns:a16="http://schemas.microsoft.com/office/drawing/2014/main" id="{00000000-0008-0000-0200-000020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05" name="Text Box 6">
          <a:extLst>
            <a:ext uri="{FF2B5EF4-FFF2-40B4-BE49-F238E27FC236}">
              <a16:creationId xmlns:a16="http://schemas.microsoft.com/office/drawing/2014/main" id="{00000000-0008-0000-0200-000021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06" name="Text Box 6">
          <a:extLst>
            <a:ext uri="{FF2B5EF4-FFF2-40B4-BE49-F238E27FC236}">
              <a16:creationId xmlns:a16="http://schemas.microsoft.com/office/drawing/2014/main" id="{00000000-0008-0000-0200-000022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07" name="Text Box 6">
          <a:extLst>
            <a:ext uri="{FF2B5EF4-FFF2-40B4-BE49-F238E27FC236}">
              <a16:creationId xmlns:a16="http://schemas.microsoft.com/office/drawing/2014/main" id="{00000000-0008-0000-0200-000023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08" name="Text Box 6">
          <a:extLst>
            <a:ext uri="{FF2B5EF4-FFF2-40B4-BE49-F238E27FC236}">
              <a16:creationId xmlns:a16="http://schemas.microsoft.com/office/drawing/2014/main" id="{00000000-0008-0000-0200-000024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09" name="Text Box 6">
          <a:extLst>
            <a:ext uri="{FF2B5EF4-FFF2-40B4-BE49-F238E27FC236}">
              <a16:creationId xmlns:a16="http://schemas.microsoft.com/office/drawing/2014/main" id="{00000000-0008-0000-0200-000025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10" name="Text Box 5">
          <a:extLst>
            <a:ext uri="{FF2B5EF4-FFF2-40B4-BE49-F238E27FC236}">
              <a16:creationId xmlns:a16="http://schemas.microsoft.com/office/drawing/2014/main" id="{00000000-0008-0000-0200-000026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11" name="Text Box 6">
          <a:extLst>
            <a:ext uri="{FF2B5EF4-FFF2-40B4-BE49-F238E27FC236}">
              <a16:creationId xmlns:a16="http://schemas.microsoft.com/office/drawing/2014/main" id="{00000000-0008-0000-0200-000027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12" name="Text Box 6">
          <a:extLst>
            <a:ext uri="{FF2B5EF4-FFF2-40B4-BE49-F238E27FC236}">
              <a16:creationId xmlns:a16="http://schemas.microsoft.com/office/drawing/2014/main" id="{00000000-0008-0000-0200-000028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13" name="Text Box 5">
          <a:extLst>
            <a:ext uri="{FF2B5EF4-FFF2-40B4-BE49-F238E27FC236}">
              <a16:creationId xmlns:a16="http://schemas.microsoft.com/office/drawing/2014/main" id="{00000000-0008-0000-0200-000029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14" name="Text Box 6">
          <a:extLst>
            <a:ext uri="{FF2B5EF4-FFF2-40B4-BE49-F238E27FC236}">
              <a16:creationId xmlns:a16="http://schemas.microsoft.com/office/drawing/2014/main" id="{00000000-0008-0000-0200-00002A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15" name="Text Box 6">
          <a:extLst>
            <a:ext uri="{FF2B5EF4-FFF2-40B4-BE49-F238E27FC236}">
              <a16:creationId xmlns:a16="http://schemas.microsoft.com/office/drawing/2014/main" id="{00000000-0008-0000-0200-00002B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16" name="Text Box 6">
          <a:extLst>
            <a:ext uri="{FF2B5EF4-FFF2-40B4-BE49-F238E27FC236}">
              <a16:creationId xmlns:a16="http://schemas.microsoft.com/office/drawing/2014/main" id="{00000000-0008-0000-0200-00002C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17" name="Text Box 5">
          <a:extLst>
            <a:ext uri="{FF2B5EF4-FFF2-40B4-BE49-F238E27FC236}">
              <a16:creationId xmlns:a16="http://schemas.microsoft.com/office/drawing/2014/main" id="{00000000-0008-0000-0200-00002D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18" name="Text Box 6">
          <a:extLst>
            <a:ext uri="{FF2B5EF4-FFF2-40B4-BE49-F238E27FC236}">
              <a16:creationId xmlns:a16="http://schemas.microsoft.com/office/drawing/2014/main" id="{00000000-0008-0000-0200-00002E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19" name="Text Box 6">
          <a:extLst>
            <a:ext uri="{FF2B5EF4-FFF2-40B4-BE49-F238E27FC236}">
              <a16:creationId xmlns:a16="http://schemas.microsoft.com/office/drawing/2014/main" id="{00000000-0008-0000-0200-00002F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20" name="Text Box 5">
          <a:extLst>
            <a:ext uri="{FF2B5EF4-FFF2-40B4-BE49-F238E27FC236}">
              <a16:creationId xmlns:a16="http://schemas.microsoft.com/office/drawing/2014/main" id="{00000000-0008-0000-0200-000030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21" name="Text Box 6">
          <a:extLst>
            <a:ext uri="{FF2B5EF4-FFF2-40B4-BE49-F238E27FC236}">
              <a16:creationId xmlns:a16="http://schemas.microsoft.com/office/drawing/2014/main" id="{00000000-0008-0000-0200-000031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22" name="Text Box 6">
          <a:extLst>
            <a:ext uri="{FF2B5EF4-FFF2-40B4-BE49-F238E27FC236}">
              <a16:creationId xmlns:a16="http://schemas.microsoft.com/office/drawing/2014/main" id="{00000000-0008-0000-0200-000032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23" name="Text Box 6">
          <a:extLst>
            <a:ext uri="{FF2B5EF4-FFF2-40B4-BE49-F238E27FC236}">
              <a16:creationId xmlns:a16="http://schemas.microsoft.com/office/drawing/2014/main" id="{00000000-0008-0000-0200-000033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24" name="Text Box 6">
          <a:extLst>
            <a:ext uri="{FF2B5EF4-FFF2-40B4-BE49-F238E27FC236}">
              <a16:creationId xmlns:a16="http://schemas.microsoft.com/office/drawing/2014/main" id="{00000000-0008-0000-0200-000034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25" name="Text Box 6">
          <a:extLst>
            <a:ext uri="{FF2B5EF4-FFF2-40B4-BE49-F238E27FC236}">
              <a16:creationId xmlns:a16="http://schemas.microsoft.com/office/drawing/2014/main" id="{00000000-0008-0000-0200-000035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26" name="Text Box 6">
          <a:extLst>
            <a:ext uri="{FF2B5EF4-FFF2-40B4-BE49-F238E27FC236}">
              <a16:creationId xmlns:a16="http://schemas.microsoft.com/office/drawing/2014/main" id="{00000000-0008-0000-0200-000036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27" name="Text Box 6">
          <a:extLst>
            <a:ext uri="{FF2B5EF4-FFF2-40B4-BE49-F238E27FC236}">
              <a16:creationId xmlns:a16="http://schemas.microsoft.com/office/drawing/2014/main" id="{00000000-0008-0000-0200-000037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28" name="Text Box 6">
          <a:extLst>
            <a:ext uri="{FF2B5EF4-FFF2-40B4-BE49-F238E27FC236}">
              <a16:creationId xmlns:a16="http://schemas.microsoft.com/office/drawing/2014/main" id="{00000000-0008-0000-0200-000038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29" name="Text Box 6">
          <a:extLst>
            <a:ext uri="{FF2B5EF4-FFF2-40B4-BE49-F238E27FC236}">
              <a16:creationId xmlns:a16="http://schemas.microsoft.com/office/drawing/2014/main" id="{00000000-0008-0000-0200-000039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30" name="Text Box 6">
          <a:extLst>
            <a:ext uri="{FF2B5EF4-FFF2-40B4-BE49-F238E27FC236}">
              <a16:creationId xmlns:a16="http://schemas.microsoft.com/office/drawing/2014/main" id="{00000000-0008-0000-0200-00003A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31" name="Text Box 6">
          <a:extLst>
            <a:ext uri="{FF2B5EF4-FFF2-40B4-BE49-F238E27FC236}">
              <a16:creationId xmlns:a16="http://schemas.microsoft.com/office/drawing/2014/main" id="{00000000-0008-0000-0200-00003B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32" name="Text Box 6">
          <a:extLst>
            <a:ext uri="{FF2B5EF4-FFF2-40B4-BE49-F238E27FC236}">
              <a16:creationId xmlns:a16="http://schemas.microsoft.com/office/drawing/2014/main" id="{00000000-0008-0000-0200-00003C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33" name="Text Box 6">
          <a:extLst>
            <a:ext uri="{FF2B5EF4-FFF2-40B4-BE49-F238E27FC236}">
              <a16:creationId xmlns:a16="http://schemas.microsoft.com/office/drawing/2014/main" id="{00000000-0008-0000-0200-00003D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34" name="Text Box 5">
          <a:extLst>
            <a:ext uri="{FF2B5EF4-FFF2-40B4-BE49-F238E27FC236}">
              <a16:creationId xmlns:a16="http://schemas.microsoft.com/office/drawing/2014/main" id="{00000000-0008-0000-0200-00003E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35" name="Text Box 6">
          <a:extLst>
            <a:ext uri="{FF2B5EF4-FFF2-40B4-BE49-F238E27FC236}">
              <a16:creationId xmlns:a16="http://schemas.microsoft.com/office/drawing/2014/main" id="{00000000-0008-0000-0200-00003F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36" name="Text Box 6">
          <a:extLst>
            <a:ext uri="{FF2B5EF4-FFF2-40B4-BE49-F238E27FC236}">
              <a16:creationId xmlns:a16="http://schemas.microsoft.com/office/drawing/2014/main" id="{00000000-0008-0000-0200-000040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37" name="Text Box 6">
          <a:extLst>
            <a:ext uri="{FF2B5EF4-FFF2-40B4-BE49-F238E27FC236}">
              <a16:creationId xmlns:a16="http://schemas.microsoft.com/office/drawing/2014/main" id="{00000000-0008-0000-0200-000041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38" name="Text Box 6">
          <a:extLst>
            <a:ext uri="{FF2B5EF4-FFF2-40B4-BE49-F238E27FC236}">
              <a16:creationId xmlns:a16="http://schemas.microsoft.com/office/drawing/2014/main" id="{00000000-0008-0000-0200-000042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39" name="Text Box 5">
          <a:extLst>
            <a:ext uri="{FF2B5EF4-FFF2-40B4-BE49-F238E27FC236}">
              <a16:creationId xmlns:a16="http://schemas.microsoft.com/office/drawing/2014/main" id="{00000000-0008-0000-0200-000043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40" name="Text Box 6">
          <a:extLst>
            <a:ext uri="{FF2B5EF4-FFF2-40B4-BE49-F238E27FC236}">
              <a16:creationId xmlns:a16="http://schemas.microsoft.com/office/drawing/2014/main" id="{00000000-0008-0000-0200-000044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41" name="Text Box 6">
          <a:extLst>
            <a:ext uri="{FF2B5EF4-FFF2-40B4-BE49-F238E27FC236}">
              <a16:creationId xmlns:a16="http://schemas.microsoft.com/office/drawing/2014/main" id="{00000000-0008-0000-0200-000045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42" name="Text Box 6">
          <a:extLst>
            <a:ext uri="{FF2B5EF4-FFF2-40B4-BE49-F238E27FC236}">
              <a16:creationId xmlns:a16="http://schemas.microsoft.com/office/drawing/2014/main" id="{00000000-0008-0000-0200-000046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43" name="Text Box 6">
          <a:extLst>
            <a:ext uri="{FF2B5EF4-FFF2-40B4-BE49-F238E27FC236}">
              <a16:creationId xmlns:a16="http://schemas.microsoft.com/office/drawing/2014/main" id="{00000000-0008-0000-0200-000047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44" name="Text Box 6">
          <a:extLst>
            <a:ext uri="{FF2B5EF4-FFF2-40B4-BE49-F238E27FC236}">
              <a16:creationId xmlns:a16="http://schemas.microsoft.com/office/drawing/2014/main" id="{00000000-0008-0000-0200-000048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45" name="Text Box 6">
          <a:extLst>
            <a:ext uri="{FF2B5EF4-FFF2-40B4-BE49-F238E27FC236}">
              <a16:creationId xmlns:a16="http://schemas.microsoft.com/office/drawing/2014/main" id="{00000000-0008-0000-0200-000049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46" name="Text Box 6">
          <a:extLst>
            <a:ext uri="{FF2B5EF4-FFF2-40B4-BE49-F238E27FC236}">
              <a16:creationId xmlns:a16="http://schemas.microsoft.com/office/drawing/2014/main" id="{00000000-0008-0000-0200-00004A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47" name="Text Box 5">
          <a:extLst>
            <a:ext uri="{FF2B5EF4-FFF2-40B4-BE49-F238E27FC236}">
              <a16:creationId xmlns:a16="http://schemas.microsoft.com/office/drawing/2014/main" id="{00000000-0008-0000-0200-00004B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48" name="Text Box 6">
          <a:extLst>
            <a:ext uri="{FF2B5EF4-FFF2-40B4-BE49-F238E27FC236}">
              <a16:creationId xmlns:a16="http://schemas.microsoft.com/office/drawing/2014/main" id="{00000000-0008-0000-0200-00004C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49" name="Text Box 6">
          <a:extLst>
            <a:ext uri="{FF2B5EF4-FFF2-40B4-BE49-F238E27FC236}">
              <a16:creationId xmlns:a16="http://schemas.microsoft.com/office/drawing/2014/main" id="{00000000-0008-0000-0200-00004D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50" name="Text Box 6">
          <a:extLst>
            <a:ext uri="{FF2B5EF4-FFF2-40B4-BE49-F238E27FC236}">
              <a16:creationId xmlns:a16="http://schemas.microsoft.com/office/drawing/2014/main" id="{00000000-0008-0000-0200-00004E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51" name="Text Box 6">
          <a:extLst>
            <a:ext uri="{FF2B5EF4-FFF2-40B4-BE49-F238E27FC236}">
              <a16:creationId xmlns:a16="http://schemas.microsoft.com/office/drawing/2014/main" id="{00000000-0008-0000-0200-00004F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52" name="Text Box 6">
          <a:extLst>
            <a:ext uri="{FF2B5EF4-FFF2-40B4-BE49-F238E27FC236}">
              <a16:creationId xmlns:a16="http://schemas.microsoft.com/office/drawing/2014/main" id="{00000000-0008-0000-0200-000050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53" name="Text Box 6">
          <a:extLst>
            <a:ext uri="{FF2B5EF4-FFF2-40B4-BE49-F238E27FC236}">
              <a16:creationId xmlns:a16="http://schemas.microsoft.com/office/drawing/2014/main" id="{00000000-0008-0000-0200-000051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54" name="Text Box 6">
          <a:extLst>
            <a:ext uri="{FF2B5EF4-FFF2-40B4-BE49-F238E27FC236}">
              <a16:creationId xmlns:a16="http://schemas.microsoft.com/office/drawing/2014/main" id="{00000000-0008-0000-0200-000052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55" name="Text Box 5">
          <a:extLst>
            <a:ext uri="{FF2B5EF4-FFF2-40B4-BE49-F238E27FC236}">
              <a16:creationId xmlns:a16="http://schemas.microsoft.com/office/drawing/2014/main" id="{00000000-0008-0000-0200-000053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56" name="Text Box 6">
          <a:extLst>
            <a:ext uri="{FF2B5EF4-FFF2-40B4-BE49-F238E27FC236}">
              <a16:creationId xmlns:a16="http://schemas.microsoft.com/office/drawing/2014/main" id="{00000000-0008-0000-0200-000054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57" name="Text Box 6">
          <a:extLst>
            <a:ext uri="{FF2B5EF4-FFF2-40B4-BE49-F238E27FC236}">
              <a16:creationId xmlns:a16="http://schemas.microsoft.com/office/drawing/2014/main" id="{00000000-0008-0000-0200-000055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58" name="Text Box 6">
          <a:extLst>
            <a:ext uri="{FF2B5EF4-FFF2-40B4-BE49-F238E27FC236}">
              <a16:creationId xmlns:a16="http://schemas.microsoft.com/office/drawing/2014/main" id="{00000000-0008-0000-0200-000056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59" name="Text Box 6">
          <a:extLst>
            <a:ext uri="{FF2B5EF4-FFF2-40B4-BE49-F238E27FC236}">
              <a16:creationId xmlns:a16="http://schemas.microsoft.com/office/drawing/2014/main" id="{00000000-0008-0000-0200-000057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60" name="Text Box 5">
          <a:extLst>
            <a:ext uri="{FF2B5EF4-FFF2-40B4-BE49-F238E27FC236}">
              <a16:creationId xmlns:a16="http://schemas.microsoft.com/office/drawing/2014/main" id="{00000000-0008-0000-0200-000058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61" name="Text Box 6">
          <a:extLst>
            <a:ext uri="{FF2B5EF4-FFF2-40B4-BE49-F238E27FC236}">
              <a16:creationId xmlns:a16="http://schemas.microsoft.com/office/drawing/2014/main" id="{00000000-0008-0000-0200-000059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62" name="Text Box 6">
          <a:extLst>
            <a:ext uri="{FF2B5EF4-FFF2-40B4-BE49-F238E27FC236}">
              <a16:creationId xmlns:a16="http://schemas.microsoft.com/office/drawing/2014/main" id="{00000000-0008-0000-0200-00005A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63" name="Text Box 6">
          <a:extLst>
            <a:ext uri="{FF2B5EF4-FFF2-40B4-BE49-F238E27FC236}">
              <a16:creationId xmlns:a16="http://schemas.microsoft.com/office/drawing/2014/main" id="{00000000-0008-0000-0200-00005B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64" name="Text Box 5">
          <a:extLst>
            <a:ext uri="{FF2B5EF4-FFF2-40B4-BE49-F238E27FC236}">
              <a16:creationId xmlns:a16="http://schemas.microsoft.com/office/drawing/2014/main" id="{00000000-0008-0000-0200-00005C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65" name="Text Box 6">
          <a:extLst>
            <a:ext uri="{FF2B5EF4-FFF2-40B4-BE49-F238E27FC236}">
              <a16:creationId xmlns:a16="http://schemas.microsoft.com/office/drawing/2014/main" id="{00000000-0008-0000-0200-00005D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66" name="Text Box 6">
          <a:extLst>
            <a:ext uri="{FF2B5EF4-FFF2-40B4-BE49-F238E27FC236}">
              <a16:creationId xmlns:a16="http://schemas.microsoft.com/office/drawing/2014/main" id="{00000000-0008-0000-0200-00005E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67" name="Text Box 5">
          <a:extLst>
            <a:ext uri="{FF2B5EF4-FFF2-40B4-BE49-F238E27FC236}">
              <a16:creationId xmlns:a16="http://schemas.microsoft.com/office/drawing/2014/main" id="{00000000-0008-0000-0200-00005F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68" name="Text Box 6">
          <a:extLst>
            <a:ext uri="{FF2B5EF4-FFF2-40B4-BE49-F238E27FC236}">
              <a16:creationId xmlns:a16="http://schemas.microsoft.com/office/drawing/2014/main" id="{00000000-0008-0000-0200-000060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69" name="Text Box 6">
          <a:extLst>
            <a:ext uri="{FF2B5EF4-FFF2-40B4-BE49-F238E27FC236}">
              <a16:creationId xmlns:a16="http://schemas.microsoft.com/office/drawing/2014/main" id="{00000000-0008-0000-0200-000061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70" name="Text Box 6">
          <a:extLst>
            <a:ext uri="{FF2B5EF4-FFF2-40B4-BE49-F238E27FC236}">
              <a16:creationId xmlns:a16="http://schemas.microsoft.com/office/drawing/2014/main" id="{00000000-0008-0000-0200-000062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71" name="Text Box 5">
          <a:extLst>
            <a:ext uri="{FF2B5EF4-FFF2-40B4-BE49-F238E27FC236}">
              <a16:creationId xmlns:a16="http://schemas.microsoft.com/office/drawing/2014/main" id="{00000000-0008-0000-0200-000063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72" name="Text Box 6">
          <a:extLst>
            <a:ext uri="{FF2B5EF4-FFF2-40B4-BE49-F238E27FC236}">
              <a16:creationId xmlns:a16="http://schemas.microsoft.com/office/drawing/2014/main" id="{00000000-0008-0000-0200-000064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73" name="Text Box 6">
          <a:extLst>
            <a:ext uri="{FF2B5EF4-FFF2-40B4-BE49-F238E27FC236}">
              <a16:creationId xmlns:a16="http://schemas.microsoft.com/office/drawing/2014/main" id="{00000000-0008-0000-0200-000065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74" name="Text Box 5">
          <a:extLst>
            <a:ext uri="{FF2B5EF4-FFF2-40B4-BE49-F238E27FC236}">
              <a16:creationId xmlns:a16="http://schemas.microsoft.com/office/drawing/2014/main" id="{00000000-0008-0000-0200-000066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75" name="Text Box 6">
          <a:extLst>
            <a:ext uri="{FF2B5EF4-FFF2-40B4-BE49-F238E27FC236}">
              <a16:creationId xmlns:a16="http://schemas.microsoft.com/office/drawing/2014/main" id="{00000000-0008-0000-0200-000067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76" name="Text Box 6">
          <a:extLst>
            <a:ext uri="{FF2B5EF4-FFF2-40B4-BE49-F238E27FC236}">
              <a16:creationId xmlns:a16="http://schemas.microsoft.com/office/drawing/2014/main" id="{00000000-0008-0000-0200-000068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77" name="Text Box 6">
          <a:extLst>
            <a:ext uri="{FF2B5EF4-FFF2-40B4-BE49-F238E27FC236}">
              <a16:creationId xmlns:a16="http://schemas.microsoft.com/office/drawing/2014/main" id="{00000000-0008-0000-0200-000069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78" name="Text Box 5">
          <a:extLst>
            <a:ext uri="{FF2B5EF4-FFF2-40B4-BE49-F238E27FC236}">
              <a16:creationId xmlns:a16="http://schemas.microsoft.com/office/drawing/2014/main" id="{00000000-0008-0000-0200-00006A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79" name="Text Box 6">
          <a:extLst>
            <a:ext uri="{FF2B5EF4-FFF2-40B4-BE49-F238E27FC236}">
              <a16:creationId xmlns:a16="http://schemas.microsoft.com/office/drawing/2014/main" id="{00000000-0008-0000-0200-00006B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80" name="Text Box 6">
          <a:extLst>
            <a:ext uri="{FF2B5EF4-FFF2-40B4-BE49-F238E27FC236}">
              <a16:creationId xmlns:a16="http://schemas.microsoft.com/office/drawing/2014/main" id="{00000000-0008-0000-0200-00006C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81" name="Text Box 5">
          <a:extLst>
            <a:ext uri="{FF2B5EF4-FFF2-40B4-BE49-F238E27FC236}">
              <a16:creationId xmlns:a16="http://schemas.microsoft.com/office/drawing/2014/main" id="{00000000-0008-0000-0200-00006D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82" name="Text Box 6">
          <a:extLst>
            <a:ext uri="{FF2B5EF4-FFF2-40B4-BE49-F238E27FC236}">
              <a16:creationId xmlns:a16="http://schemas.microsoft.com/office/drawing/2014/main" id="{00000000-0008-0000-0200-00006E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83" name="Text Box 6">
          <a:extLst>
            <a:ext uri="{FF2B5EF4-FFF2-40B4-BE49-F238E27FC236}">
              <a16:creationId xmlns:a16="http://schemas.microsoft.com/office/drawing/2014/main" id="{00000000-0008-0000-0200-00006F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84" name="Text Box 6">
          <a:extLst>
            <a:ext uri="{FF2B5EF4-FFF2-40B4-BE49-F238E27FC236}">
              <a16:creationId xmlns:a16="http://schemas.microsoft.com/office/drawing/2014/main" id="{00000000-0008-0000-0200-000070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85" name="Text Box 6">
          <a:extLst>
            <a:ext uri="{FF2B5EF4-FFF2-40B4-BE49-F238E27FC236}">
              <a16:creationId xmlns:a16="http://schemas.microsoft.com/office/drawing/2014/main" id="{00000000-0008-0000-0200-000071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86" name="Text Box 6">
          <a:extLst>
            <a:ext uri="{FF2B5EF4-FFF2-40B4-BE49-F238E27FC236}">
              <a16:creationId xmlns:a16="http://schemas.microsoft.com/office/drawing/2014/main" id="{00000000-0008-0000-0200-000072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87" name="Text Box 6">
          <a:extLst>
            <a:ext uri="{FF2B5EF4-FFF2-40B4-BE49-F238E27FC236}">
              <a16:creationId xmlns:a16="http://schemas.microsoft.com/office/drawing/2014/main" id="{00000000-0008-0000-0200-000073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88" name="Text Box 6">
          <a:extLst>
            <a:ext uri="{FF2B5EF4-FFF2-40B4-BE49-F238E27FC236}">
              <a16:creationId xmlns:a16="http://schemas.microsoft.com/office/drawing/2014/main" id="{00000000-0008-0000-0200-000074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89" name="Text Box 5">
          <a:extLst>
            <a:ext uri="{FF2B5EF4-FFF2-40B4-BE49-F238E27FC236}">
              <a16:creationId xmlns:a16="http://schemas.microsoft.com/office/drawing/2014/main" id="{00000000-0008-0000-0200-000075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90" name="Text Box 6">
          <a:extLst>
            <a:ext uri="{FF2B5EF4-FFF2-40B4-BE49-F238E27FC236}">
              <a16:creationId xmlns:a16="http://schemas.microsoft.com/office/drawing/2014/main" id="{00000000-0008-0000-0200-000076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91" name="Text Box 5">
          <a:extLst>
            <a:ext uri="{FF2B5EF4-FFF2-40B4-BE49-F238E27FC236}">
              <a16:creationId xmlns:a16="http://schemas.microsoft.com/office/drawing/2014/main" id="{00000000-0008-0000-0200-000077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92" name="Text Box 6">
          <a:extLst>
            <a:ext uri="{FF2B5EF4-FFF2-40B4-BE49-F238E27FC236}">
              <a16:creationId xmlns:a16="http://schemas.microsoft.com/office/drawing/2014/main" id="{00000000-0008-0000-0200-000078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93" name="Text Box 6">
          <a:extLst>
            <a:ext uri="{FF2B5EF4-FFF2-40B4-BE49-F238E27FC236}">
              <a16:creationId xmlns:a16="http://schemas.microsoft.com/office/drawing/2014/main" id="{00000000-0008-0000-0200-000079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94" name="Text Box 6">
          <a:extLst>
            <a:ext uri="{FF2B5EF4-FFF2-40B4-BE49-F238E27FC236}">
              <a16:creationId xmlns:a16="http://schemas.microsoft.com/office/drawing/2014/main" id="{00000000-0008-0000-0200-00007A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95" name="Text Box 5">
          <a:extLst>
            <a:ext uri="{FF2B5EF4-FFF2-40B4-BE49-F238E27FC236}">
              <a16:creationId xmlns:a16="http://schemas.microsoft.com/office/drawing/2014/main" id="{00000000-0008-0000-0200-00007B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96" name="Text Box 6">
          <a:extLst>
            <a:ext uri="{FF2B5EF4-FFF2-40B4-BE49-F238E27FC236}">
              <a16:creationId xmlns:a16="http://schemas.microsoft.com/office/drawing/2014/main" id="{00000000-0008-0000-0200-00007C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97" name="Text Box 6">
          <a:extLst>
            <a:ext uri="{FF2B5EF4-FFF2-40B4-BE49-F238E27FC236}">
              <a16:creationId xmlns:a16="http://schemas.microsoft.com/office/drawing/2014/main" id="{00000000-0008-0000-0200-00007D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198" name="Text Box 5">
          <a:extLst>
            <a:ext uri="{FF2B5EF4-FFF2-40B4-BE49-F238E27FC236}">
              <a16:creationId xmlns:a16="http://schemas.microsoft.com/office/drawing/2014/main" id="{00000000-0008-0000-0200-00007E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199" name="Text Box 6">
          <a:extLst>
            <a:ext uri="{FF2B5EF4-FFF2-40B4-BE49-F238E27FC236}">
              <a16:creationId xmlns:a16="http://schemas.microsoft.com/office/drawing/2014/main" id="{00000000-0008-0000-0200-00007F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200" name="Text Box 6">
          <a:extLst>
            <a:ext uri="{FF2B5EF4-FFF2-40B4-BE49-F238E27FC236}">
              <a16:creationId xmlns:a16="http://schemas.microsoft.com/office/drawing/2014/main" id="{00000000-0008-0000-0200-0000800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201" name="Text Box 5">
          <a:extLst>
            <a:ext uri="{FF2B5EF4-FFF2-40B4-BE49-F238E27FC236}">
              <a16:creationId xmlns:a16="http://schemas.microsoft.com/office/drawing/2014/main" id="{00000000-0008-0000-0200-000081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190500"/>
    <xdr:sp macro="" textlink="">
      <xdr:nvSpPr>
        <xdr:cNvPr id="3202" name="Text Box 6">
          <a:extLst>
            <a:ext uri="{FF2B5EF4-FFF2-40B4-BE49-F238E27FC236}">
              <a16:creationId xmlns:a16="http://schemas.microsoft.com/office/drawing/2014/main" id="{00000000-0008-0000-0200-0000820C0000}"/>
            </a:ext>
          </a:extLst>
        </xdr:cNvPr>
        <xdr:cNvSpPr txBox="1">
          <a:spLocks noChangeArrowheads="1"/>
        </xdr:cNvSpPr>
      </xdr:nvSpPr>
      <xdr:spPr bwMode="auto">
        <a:xfrm>
          <a:off x="33718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203" name="Text Box 6">
          <a:extLst>
            <a:ext uri="{FF2B5EF4-FFF2-40B4-BE49-F238E27FC236}">
              <a16:creationId xmlns:a16="http://schemas.microsoft.com/office/drawing/2014/main" id="{00000000-0008-0000-0200-0000830C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204" name="Text Box 5">
          <a:extLst>
            <a:ext uri="{FF2B5EF4-FFF2-40B4-BE49-F238E27FC236}">
              <a16:creationId xmlns:a16="http://schemas.microsoft.com/office/drawing/2014/main" id="{00000000-0008-0000-0200-0000840C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205" name="Text Box 5">
          <a:extLst>
            <a:ext uri="{FF2B5EF4-FFF2-40B4-BE49-F238E27FC236}">
              <a16:creationId xmlns:a16="http://schemas.microsoft.com/office/drawing/2014/main" id="{00000000-0008-0000-0200-0000850C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206" name="Text Box 6">
          <a:extLst>
            <a:ext uri="{FF2B5EF4-FFF2-40B4-BE49-F238E27FC236}">
              <a16:creationId xmlns:a16="http://schemas.microsoft.com/office/drawing/2014/main" id="{00000000-0008-0000-0200-0000860C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207" name="Text Box 6">
          <a:extLst>
            <a:ext uri="{FF2B5EF4-FFF2-40B4-BE49-F238E27FC236}">
              <a16:creationId xmlns:a16="http://schemas.microsoft.com/office/drawing/2014/main" id="{00000000-0008-0000-0200-0000870C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208" name="Text Box 5">
          <a:extLst>
            <a:ext uri="{FF2B5EF4-FFF2-40B4-BE49-F238E27FC236}">
              <a16:creationId xmlns:a16="http://schemas.microsoft.com/office/drawing/2014/main" id="{00000000-0008-0000-0200-0000880C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09" name="Text Box 6">
          <a:extLst>
            <a:ext uri="{FF2B5EF4-FFF2-40B4-BE49-F238E27FC236}">
              <a16:creationId xmlns:a16="http://schemas.microsoft.com/office/drawing/2014/main" id="{00000000-0008-0000-0200-000089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10" name="Text Box 6">
          <a:extLst>
            <a:ext uri="{FF2B5EF4-FFF2-40B4-BE49-F238E27FC236}">
              <a16:creationId xmlns:a16="http://schemas.microsoft.com/office/drawing/2014/main" id="{00000000-0008-0000-0200-00008A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11" name="Text Box 6">
          <a:extLst>
            <a:ext uri="{FF2B5EF4-FFF2-40B4-BE49-F238E27FC236}">
              <a16:creationId xmlns:a16="http://schemas.microsoft.com/office/drawing/2014/main" id="{00000000-0008-0000-0200-00008B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12" name="Text Box 6">
          <a:extLst>
            <a:ext uri="{FF2B5EF4-FFF2-40B4-BE49-F238E27FC236}">
              <a16:creationId xmlns:a16="http://schemas.microsoft.com/office/drawing/2014/main" id="{00000000-0008-0000-0200-00008C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13" name="Text Box 6">
          <a:extLst>
            <a:ext uri="{FF2B5EF4-FFF2-40B4-BE49-F238E27FC236}">
              <a16:creationId xmlns:a16="http://schemas.microsoft.com/office/drawing/2014/main" id="{00000000-0008-0000-0200-00008D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14" name="Text Box 6">
          <a:extLst>
            <a:ext uri="{FF2B5EF4-FFF2-40B4-BE49-F238E27FC236}">
              <a16:creationId xmlns:a16="http://schemas.microsoft.com/office/drawing/2014/main" id="{00000000-0008-0000-0200-00008E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15" name="Text Box 6">
          <a:extLst>
            <a:ext uri="{FF2B5EF4-FFF2-40B4-BE49-F238E27FC236}">
              <a16:creationId xmlns:a16="http://schemas.microsoft.com/office/drawing/2014/main" id="{00000000-0008-0000-0200-00008F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16" name="Text Box 6">
          <a:extLst>
            <a:ext uri="{FF2B5EF4-FFF2-40B4-BE49-F238E27FC236}">
              <a16:creationId xmlns:a16="http://schemas.microsoft.com/office/drawing/2014/main" id="{00000000-0008-0000-0200-000090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17" name="Text Box 6">
          <a:extLst>
            <a:ext uri="{FF2B5EF4-FFF2-40B4-BE49-F238E27FC236}">
              <a16:creationId xmlns:a16="http://schemas.microsoft.com/office/drawing/2014/main" id="{00000000-0008-0000-0200-000091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18" name="Text Box 6">
          <a:extLst>
            <a:ext uri="{FF2B5EF4-FFF2-40B4-BE49-F238E27FC236}">
              <a16:creationId xmlns:a16="http://schemas.microsoft.com/office/drawing/2014/main" id="{00000000-0008-0000-0200-000092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19" name="Text Box 6">
          <a:extLst>
            <a:ext uri="{FF2B5EF4-FFF2-40B4-BE49-F238E27FC236}">
              <a16:creationId xmlns:a16="http://schemas.microsoft.com/office/drawing/2014/main" id="{00000000-0008-0000-0200-000093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20" name="Text Box 6">
          <a:extLst>
            <a:ext uri="{FF2B5EF4-FFF2-40B4-BE49-F238E27FC236}">
              <a16:creationId xmlns:a16="http://schemas.microsoft.com/office/drawing/2014/main" id="{00000000-0008-0000-0200-000094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21" name="Text Box 6">
          <a:extLst>
            <a:ext uri="{FF2B5EF4-FFF2-40B4-BE49-F238E27FC236}">
              <a16:creationId xmlns:a16="http://schemas.microsoft.com/office/drawing/2014/main" id="{00000000-0008-0000-0200-000095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22" name="Text Box 6">
          <a:extLst>
            <a:ext uri="{FF2B5EF4-FFF2-40B4-BE49-F238E27FC236}">
              <a16:creationId xmlns:a16="http://schemas.microsoft.com/office/drawing/2014/main" id="{00000000-0008-0000-0200-000096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23" name="Text Box 6">
          <a:extLst>
            <a:ext uri="{FF2B5EF4-FFF2-40B4-BE49-F238E27FC236}">
              <a16:creationId xmlns:a16="http://schemas.microsoft.com/office/drawing/2014/main" id="{00000000-0008-0000-0200-000097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24" name="Text Box 6">
          <a:extLst>
            <a:ext uri="{FF2B5EF4-FFF2-40B4-BE49-F238E27FC236}">
              <a16:creationId xmlns:a16="http://schemas.microsoft.com/office/drawing/2014/main" id="{00000000-0008-0000-0200-000098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25" name="Text Box 6">
          <a:extLst>
            <a:ext uri="{FF2B5EF4-FFF2-40B4-BE49-F238E27FC236}">
              <a16:creationId xmlns:a16="http://schemas.microsoft.com/office/drawing/2014/main" id="{00000000-0008-0000-0200-000099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26" name="Text Box 6">
          <a:extLst>
            <a:ext uri="{FF2B5EF4-FFF2-40B4-BE49-F238E27FC236}">
              <a16:creationId xmlns:a16="http://schemas.microsoft.com/office/drawing/2014/main" id="{00000000-0008-0000-0200-00009A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27" name="Text Box 6">
          <a:extLst>
            <a:ext uri="{FF2B5EF4-FFF2-40B4-BE49-F238E27FC236}">
              <a16:creationId xmlns:a16="http://schemas.microsoft.com/office/drawing/2014/main" id="{00000000-0008-0000-0200-00009B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28" name="Text Box 6">
          <a:extLst>
            <a:ext uri="{FF2B5EF4-FFF2-40B4-BE49-F238E27FC236}">
              <a16:creationId xmlns:a16="http://schemas.microsoft.com/office/drawing/2014/main" id="{00000000-0008-0000-0200-00009C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29" name="Text Box 6">
          <a:extLst>
            <a:ext uri="{FF2B5EF4-FFF2-40B4-BE49-F238E27FC236}">
              <a16:creationId xmlns:a16="http://schemas.microsoft.com/office/drawing/2014/main" id="{00000000-0008-0000-0200-00009D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30" name="Text Box 6">
          <a:extLst>
            <a:ext uri="{FF2B5EF4-FFF2-40B4-BE49-F238E27FC236}">
              <a16:creationId xmlns:a16="http://schemas.microsoft.com/office/drawing/2014/main" id="{00000000-0008-0000-0200-00009E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31" name="Text Box 6">
          <a:extLst>
            <a:ext uri="{FF2B5EF4-FFF2-40B4-BE49-F238E27FC236}">
              <a16:creationId xmlns:a16="http://schemas.microsoft.com/office/drawing/2014/main" id="{00000000-0008-0000-0200-00009F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32" name="Text Box 6">
          <a:extLst>
            <a:ext uri="{FF2B5EF4-FFF2-40B4-BE49-F238E27FC236}">
              <a16:creationId xmlns:a16="http://schemas.microsoft.com/office/drawing/2014/main" id="{00000000-0008-0000-0200-0000A0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33" name="Text Box 5">
          <a:extLst>
            <a:ext uri="{FF2B5EF4-FFF2-40B4-BE49-F238E27FC236}">
              <a16:creationId xmlns:a16="http://schemas.microsoft.com/office/drawing/2014/main" id="{00000000-0008-0000-0200-0000A1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34" name="Text Box 6">
          <a:extLst>
            <a:ext uri="{FF2B5EF4-FFF2-40B4-BE49-F238E27FC236}">
              <a16:creationId xmlns:a16="http://schemas.microsoft.com/office/drawing/2014/main" id="{00000000-0008-0000-0200-0000A2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35" name="Text Box 6">
          <a:extLst>
            <a:ext uri="{FF2B5EF4-FFF2-40B4-BE49-F238E27FC236}">
              <a16:creationId xmlns:a16="http://schemas.microsoft.com/office/drawing/2014/main" id="{00000000-0008-0000-0200-0000A3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36" name="Text Box 6">
          <a:extLst>
            <a:ext uri="{FF2B5EF4-FFF2-40B4-BE49-F238E27FC236}">
              <a16:creationId xmlns:a16="http://schemas.microsoft.com/office/drawing/2014/main" id="{00000000-0008-0000-0200-0000A4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37" name="Text Box 5">
          <a:extLst>
            <a:ext uri="{FF2B5EF4-FFF2-40B4-BE49-F238E27FC236}">
              <a16:creationId xmlns:a16="http://schemas.microsoft.com/office/drawing/2014/main" id="{00000000-0008-0000-0200-0000A5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38" name="Text Box 6">
          <a:extLst>
            <a:ext uri="{FF2B5EF4-FFF2-40B4-BE49-F238E27FC236}">
              <a16:creationId xmlns:a16="http://schemas.microsoft.com/office/drawing/2014/main" id="{00000000-0008-0000-0200-0000A6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39" name="Text Box 6">
          <a:extLst>
            <a:ext uri="{FF2B5EF4-FFF2-40B4-BE49-F238E27FC236}">
              <a16:creationId xmlns:a16="http://schemas.microsoft.com/office/drawing/2014/main" id="{00000000-0008-0000-0200-0000A7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40" name="Text Box 5">
          <a:extLst>
            <a:ext uri="{FF2B5EF4-FFF2-40B4-BE49-F238E27FC236}">
              <a16:creationId xmlns:a16="http://schemas.microsoft.com/office/drawing/2014/main" id="{00000000-0008-0000-0200-0000A8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41" name="Text Box 6">
          <a:extLst>
            <a:ext uri="{FF2B5EF4-FFF2-40B4-BE49-F238E27FC236}">
              <a16:creationId xmlns:a16="http://schemas.microsoft.com/office/drawing/2014/main" id="{00000000-0008-0000-0200-0000A9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42" name="Text Box 6">
          <a:extLst>
            <a:ext uri="{FF2B5EF4-FFF2-40B4-BE49-F238E27FC236}">
              <a16:creationId xmlns:a16="http://schemas.microsoft.com/office/drawing/2014/main" id="{00000000-0008-0000-0200-0000AA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43" name="Text Box 6">
          <a:extLst>
            <a:ext uri="{FF2B5EF4-FFF2-40B4-BE49-F238E27FC236}">
              <a16:creationId xmlns:a16="http://schemas.microsoft.com/office/drawing/2014/main" id="{00000000-0008-0000-0200-0000AB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44" name="Text Box 5">
          <a:extLst>
            <a:ext uri="{FF2B5EF4-FFF2-40B4-BE49-F238E27FC236}">
              <a16:creationId xmlns:a16="http://schemas.microsoft.com/office/drawing/2014/main" id="{00000000-0008-0000-0200-0000AC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45" name="Text Box 6">
          <a:extLst>
            <a:ext uri="{FF2B5EF4-FFF2-40B4-BE49-F238E27FC236}">
              <a16:creationId xmlns:a16="http://schemas.microsoft.com/office/drawing/2014/main" id="{00000000-0008-0000-0200-0000AD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46" name="Text Box 6">
          <a:extLst>
            <a:ext uri="{FF2B5EF4-FFF2-40B4-BE49-F238E27FC236}">
              <a16:creationId xmlns:a16="http://schemas.microsoft.com/office/drawing/2014/main" id="{00000000-0008-0000-0200-0000AE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47" name="Text Box 5">
          <a:extLst>
            <a:ext uri="{FF2B5EF4-FFF2-40B4-BE49-F238E27FC236}">
              <a16:creationId xmlns:a16="http://schemas.microsoft.com/office/drawing/2014/main" id="{00000000-0008-0000-0200-0000AF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48" name="Text Box 6">
          <a:extLst>
            <a:ext uri="{FF2B5EF4-FFF2-40B4-BE49-F238E27FC236}">
              <a16:creationId xmlns:a16="http://schemas.microsoft.com/office/drawing/2014/main" id="{00000000-0008-0000-0200-0000B0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49" name="Text Box 6">
          <a:extLst>
            <a:ext uri="{FF2B5EF4-FFF2-40B4-BE49-F238E27FC236}">
              <a16:creationId xmlns:a16="http://schemas.microsoft.com/office/drawing/2014/main" id="{00000000-0008-0000-0200-0000B1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50" name="Text Box 6">
          <a:extLst>
            <a:ext uri="{FF2B5EF4-FFF2-40B4-BE49-F238E27FC236}">
              <a16:creationId xmlns:a16="http://schemas.microsoft.com/office/drawing/2014/main" id="{00000000-0008-0000-0200-0000B2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51" name="Text Box 6">
          <a:extLst>
            <a:ext uri="{FF2B5EF4-FFF2-40B4-BE49-F238E27FC236}">
              <a16:creationId xmlns:a16="http://schemas.microsoft.com/office/drawing/2014/main" id="{00000000-0008-0000-0200-0000B3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52" name="Text Box 6">
          <a:extLst>
            <a:ext uri="{FF2B5EF4-FFF2-40B4-BE49-F238E27FC236}">
              <a16:creationId xmlns:a16="http://schemas.microsoft.com/office/drawing/2014/main" id="{00000000-0008-0000-0200-0000B4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53" name="Text Box 6">
          <a:extLst>
            <a:ext uri="{FF2B5EF4-FFF2-40B4-BE49-F238E27FC236}">
              <a16:creationId xmlns:a16="http://schemas.microsoft.com/office/drawing/2014/main" id="{00000000-0008-0000-0200-0000B50C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54" name="Text Box 6">
          <a:extLst>
            <a:ext uri="{FF2B5EF4-FFF2-40B4-BE49-F238E27FC236}">
              <a16:creationId xmlns:a16="http://schemas.microsoft.com/office/drawing/2014/main" id="{00000000-0008-0000-0200-0000B60C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255" name="Text Box 5">
          <a:extLst>
            <a:ext uri="{FF2B5EF4-FFF2-40B4-BE49-F238E27FC236}">
              <a16:creationId xmlns:a16="http://schemas.microsoft.com/office/drawing/2014/main" id="{00000000-0008-0000-0200-0000B70C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256" name="Text Box 6">
          <a:extLst>
            <a:ext uri="{FF2B5EF4-FFF2-40B4-BE49-F238E27FC236}">
              <a16:creationId xmlns:a16="http://schemas.microsoft.com/office/drawing/2014/main" id="{00000000-0008-0000-0200-0000B80C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257" name="Text Box 6">
          <a:extLst>
            <a:ext uri="{FF2B5EF4-FFF2-40B4-BE49-F238E27FC236}">
              <a16:creationId xmlns:a16="http://schemas.microsoft.com/office/drawing/2014/main" id="{00000000-0008-0000-0200-0000B90C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258" name="Text Box 6">
          <a:extLst>
            <a:ext uri="{FF2B5EF4-FFF2-40B4-BE49-F238E27FC236}">
              <a16:creationId xmlns:a16="http://schemas.microsoft.com/office/drawing/2014/main" id="{00000000-0008-0000-0200-0000BA0C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259" name="Text Box 6">
          <a:extLst>
            <a:ext uri="{FF2B5EF4-FFF2-40B4-BE49-F238E27FC236}">
              <a16:creationId xmlns:a16="http://schemas.microsoft.com/office/drawing/2014/main" id="{00000000-0008-0000-0200-0000BB0C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260" name="Text Box 6">
          <a:extLst>
            <a:ext uri="{FF2B5EF4-FFF2-40B4-BE49-F238E27FC236}">
              <a16:creationId xmlns:a16="http://schemas.microsoft.com/office/drawing/2014/main" id="{00000000-0008-0000-0200-0000BC0C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261" name="Text Box 6">
          <a:extLst>
            <a:ext uri="{FF2B5EF4-FFF2-40B4-BE49-F238E27FC236}">
              <a16:creationId xmlns:a16="http://schemas.microsoft.com/office/drawing/2014/main" id="{00000000-0008-0000-0200-0000BD0C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262" name="Text Box 6">
          <a:extLst>
            <a:ext uri="{FF2B5EF4-FFF2-40B4-BE49-F238E27FC236}">
              <a16:creationId xmlns:a16="http://schemas.microsoft.com/office/drawing/2014/main" id="{00000000-0008-0000-0200-0000BE0C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263" name="Text Box 6">
          <a:extLst>
            <a:ext uri="{FF2B5EF4-FFF2-40B4-BE49-F238E27FC236}">
              <a16:creationId xmlns:a16="http://schemas.microsoft.com/office/drawing/2014/main" id="{00000000-0008-0000-0200-0000BF0C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264" name="Text Box 6">
          <a:extLst>
            <a:ext uri="{FF2B5EF4-FFF2-40B4-BE49-F238E27FC236}">
              <a16:creationId xmlns:a16="http://schemas.microsoft.com/office/drawing/2014/main" id="{00000000-0008-0000-0200-0000C00C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265" name="Text Box 6">
          <a:extLst>
            <a:ext uri="{FF2B5EF4-FFF2-40B4-BE49-F238E27FC236}">
              <a16:creationId xmlns:a16="http://schemas.microsoft.com/office/drawing/2014/main" id="{00000000-0008-0000-0200-0000C10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66" name="Text Box 6">
          <a:extLst>
            <a:ext uri="{FF2B5EF4-FFF2-40B4-BE49-F238E27FC236}">
              <a16:creationId xmlns:a16="http://schemas.microsoft.com/office/drawing/2014/main" id="{00000000-0008-0000-0200-0000C2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67" name="Text Box 5">
          <a:extLst>
            <a:ext uri="{FF2B5EF4-FFF2-40B4-BE49-F238E27FC236}">
              <a16:creationId xmlns:a16="http://schemas.microsoft.com/office/drawing/2014/main" id="{00000000-0008-0000-0200-0000C3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68" name="Text Box 6">
          <a:extLst>
            <a:ext uri="{FF2B5EF4-FFF2-40B4-BE49-F238E27FC236}">
              <a16:creationId xmlns:a16="http://schemas.microsoft.com/office/drawing/2014/main" id="{00000000-0008-0000-0200-0000C4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69" name="Text Box 5">
          <a:extLst>
            <a:ext uri="{FF2B5EF4-FFF2-40B4-BE49-F238E27FC236}">
              <a16:creationId xmlns:a16="http://schemas.microsoft.com/office/drawing/2014/main" id="{00000000-0008-0000-0200-0000C5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70" name="Text Box 6">
          <a:extLst>
            <a:ext uri="{FF2B5EF4-FFF2-40B4-BE49-F238E27FC236}">
              <a16:creationId xmlns:a16="http://schemas.microsoft.com/office/drawing/2014/main" id="{00000000-0008-0000-0200-0000C6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271" name="Text Box 6">
          <a:extLst>
            <a:ext uri="{FF2B5EF4-FFF2-40B4-BE49-F238E27FC236}">
              <a16:creationId xmlns:a16="http://schemas.microsoft.com/office/drawing/2014/main" id="{00000000-0008-0000-0200-0000C70C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272" name="Text Box 6">
          <a:extLst>
            <a:ext uri="{FF2B5EF4-FFF2-40B4-BE49-F238E27FC236}">
              <a16:creationId xmlns:a16="http://schemas.microsoft.com/office/drawing/2014/main" id="{00000000-0008-0000-0200-0000C80C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273" name="Text Box 6">
          <a:extLst>
            <a:ext uri="{FF2B5EF4-FFF2-40B4-BE49-F238E27FC236}">
              <a16:creationId xmlns:a16="http://schemas.microsoft.com/office/drawing/2014/main" id="{00000000-0008-0000-0200-0000C90C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274" name="Text Box 5">
          <a:extLst>
            <a:ext uri="{FF2B5EF4-FFF2-40B4-BE49-F238E27FC236}">
              <a16:creationId xmlns:a16="http://schemas.microsoft.com/office/drawing/2014/main" id="{00000000-0008-0000-0200-0000CA0C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275" name="Text Box 6">
          <a:extLst>
            <a:ext uri="{FF2B5EF4-FFF2-40B4-BE49-F238E27FC236}">
              <a16:creationId xmlns:a16="http://schemas.microsoft.com/office/drawing/2014/main" id="{00000000-0008-0000-0200-0000CB0C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76" name="Text Box 5">
          <a:extLst>
            <a:ext uri="{FF2B5EF4-FFF2-40B4-BE49-F238E27FC236}">
              <a16:creationId xmlns:a16="http://schemas.microsoft.com/office/drawing/2014/main" id="{00000000-0008-0000-0200-0000CC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77" name="Text Box 6">
          <a:extLst>
            <a:ext uri="{FF2B5EF4-FFF2-40B4-BE49-F238E27FC236}">
              <a16:creationId xmlns:a16="http://schemas.microsoft.com/office/drawing/2014/main" id="{00000000-0008-0000-0200-0000CD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78" name="Text Box 6">
          <a:extLst>
            <a:ext uri="{FF2B5EF4-FFF2-40B4-BE49-F238E27FC236}">
              <a16:creationId xmlns:a16="http://schemas.microsoft.com/office/drawing/2014/main" id="{00000000-0008-0000-0200-0000CE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79" name="Text Box 6">
          <a:extLst>
            <a:ext uri="{FF2B5EF4-FFF2-40B4-BE49-F238E27FC236}">
              <a16:creationId xmlns:a16="http://schemas.microsoft.com/office/drawing/2014/main" id="{00000000-0008-0000-0200-0000CF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80" name="Text Box 6">
          <a:extLst>
            <a:ext uri="{FF2B5EF4-FFF2-40B4-BE49-F238E27FC236}">
              <a16:creationId xmlns:a16="http://schemas.microsoft.com/office/drawing/2014/main" id="{00000000-0008-0000-0200-0000D0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81" name="Text Box 6">
          <a:extLst>
            <a:ext uri="{FF2B5EF4-FFF2-40B4-BE49-F238E27FC236}">
              <a16:creationId xmlns:a16="http://schemas.microsoft.com/office/drawing/2014/main" id="{00000000-0008-0000-0200-0000D1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82" name="Text Box 5">
          <a:extLst>
            <a:ext uri="{FF2B5EF4-FFF2-40B4-BE49-F238E27FC236}">
              <a16:creationId xmlns:a16="http://schemas.microsoft.com/office/drawing/2014/main" id="{00000000-0008-0000-0200-0000D2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83" name="Text Box 6">
          <a:extLst>
            <a:ext uri="{FF2B5EF4-FFF2-40B4-BE49-F238E27FC236}">
              <a16:creationId xmlns:a16="http://schemas.microsoft.com/office/drawing/2014/main" id="{00000000-0008-0000-0200-0000D3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84" name="Text Box 6">
          <a:extLst>
            <a:ext uri="{FF2B5EF4-FFF2-40B4-BE49-F238E27FC236}">
              <a16:creationId xmlns:a16="http://schemas.microsoft.com/office/drawing/2014/main" id="{00000000-0008-0000-0200-0000D4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85" name="Text Box 6">
          <a:extLst>
            <a:ext uri="{FF2B5EF4-FFF2-40B4-BE49-F238E27FC236}">
              <a16:creationId xmlns:a16="http://schemas.microsoft.com/office/drawing/2014/main" id="{00000000-0008-0000-0200-0000D5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86" name="Text Box 6">
          <a:extLst>
            <a:ext uri="{FF2B5EF4-FFF2-40B4-BE49-F238E27FC236}">
              <a16:creationId xmlns:a16="http://schemas.microsoft.com/office/drawing/2014/main" id="{00000000-0008-0000-0200-0000D6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87" name="Text Box 6">
          <a:extLst>
            <a:ext uri="{FF2B5EF4-FFF2-40B4-BE49-F238E27FC236}">
              <a16:creationId xmlns:a16="http://schemas.microsoft.com/office/drawing/2014/main" id="{00000000-0008-0000-0200-0000D7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88" name="Text Box 6">
          <a:extLst>
            <a:ext uri="{FF2B5EF4-FFF2-40B4-BE49-F238E27FC236}">
              <a16:creationId xmlns:a16="http://schemas.microsoft.com/office/drawing/2014/main" id="{00000000-0008-0000-0200-0000D8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89" name="Text Box 6">
          <a:extLst>
            <a:ext uri="{FF2B5EF4-FFF2-40B4-BE49-F238E27FC236}">
              <a16:creationId xmlns:a16="http://schemas.microsoft.com/office/drawing/2014/main" id="{00000000-0008-0000-0200-0000D9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90" name="Text Box 5">
          <a:extLst>
            <a:ext uri="{FF2B5EF4-FFF2-40B4-BE49-F238E27FC236}">
              <a16:creationId xmlns:a16="http://schemas.microsoft.com/office/drawing/2014/main" id="{00000000-0008-0000-0200-0000DA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91" name="Text Box 6">
          <a:extLst>
            <a:ext uri="{FF2B5EF4-FFF2-40B4-BE49-F238E27FC236}">
              <a16:creationId xmlns:a16="http://schemas.microsoft.com/office/drawing/2014/main" id="{00000000-0008-0000-0200-0000DB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92" name="Text Box 6">
          <a:extLst>
            <a:ext uri="{FF2B5EF4-FFF2-40B4-BE49-F238E27FC236}">
              <a16:creationId xmlns:a16="http://schemas.microsoft.com/office/drawing/2014/main" id="{00000000-0008-0000-0200-0000DC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93" name="Text Box 6">
          <a:extLst>
            <a:ext uri="{FF2B5EF4-FFF2-40B4-BE49-F238E27FC236}">
              <a16:creationId xmlns:a16="http://schemas.microsoft.com/office/drawing/2014/main" id="{00000000-0008-0000-0200-0000DD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94" name="Text Box 6">
          <a:extLst>
            <a:ext uri="{FF2B5EF4-FFF2-40B4-BE49-F238E27FC236}">
              <a16:creationId xmlns:a16="http://schemas.microsoft.com/office/drawing/2014/main" id="{00000000-0008-0000-0200-0000DE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95" name="Text Box 5">
          <a:extLst>
            <a:ext uri="{FF2B5EF4-FFF2-40B4-BE49-F238E27FC236}">
              <a16:creationId xmlns:a16="http://schemas.microsoft.com/office/drawing/2014/main" id="{00000000-0008-0000-0200-0000DF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96" name="Text Box 6">
          <a:extLst>
            <a:ext uri="{FF2B5EF4-FFF2-40B4-BE49-F238E27FC236}">
              <a16:creationId xmlns:a16="http://schemas.microsoft.com/office/drawing/2014/main" id="{00000000-0008-0000-0200-0000E0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97" name="Text Box 6">
          <a:extLst>
            <a:ext uri="{FF2B5EF4-FFF2-40B4-BE49-F238E27FC236}">
              <a16:creationId xmlns:a16="http://schemas.microsoft.com/office/drawing/2014/main" id="{00000000-0008-0000-0200-0000E1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298" name="Text Box 6">
          <a:extLst>
            <a:ext uri="{FF2B5EF4-FFF2-40B4-BE49-F238E27FC236}">
              <a16:creationId xmlns:a16="http://schemas.microsoft.com/office/drawing/2014/main" id="{00000000-0008-0000-0200-0000E2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299" name="Text Box 5">
          <a:extLst>
            <a:ext uri="{FF2B5EF4-FFF2-40B4-BE49-F238E27FC236}">
              <a16:creationId xmlns:a16="http://schemas.microsoft.com/office/drawing/2014/main" id="{00000000-0008-0000-0200-0000E3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00" name="Text Box 6">
          <a:extLst>
            <a:ext uri="{FF2B5EF4-FFF2-40B4-BE49-F238E27FC236}">
              <a16:creationId xmlns:a16="http://schemas.microsoft.com/office/drawing/2014/main" id="{00000000-0008-0000-0200-0000E4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01" name="Text Box 6">
          <a:extLst>
            <a:ext uri="{FF2B5EF4-FFF2-40B4-BE49-F238E27FC236}">
              <a16:creationId xmlns:a16="http://schemas.microsoft.com/office/drawing/2014/main" id="{00000000-0008-0000-0200-0000E5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02" name="Text Box 5">
          <a:extLst>
            <a:ext uri="{FF2B5EF4-FFF2-40B4-BE49-F238E27FC236}">
              <a16:creationId xmlns:a16="http://schemas.microsoft.com/office/drawing/2014/main" id="{00000000-0008-0000-0200-0000E6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03" name="Text Box 6">
          <a:extLst>
            <a:ext uri="{FF2B5EF4-FFF2-40B4-BE49-F238E27FC236}">
              <a16:creationId xmlns:a16="http://schemas.microsoft.com/office/drawing/2014/main" id="{00000000-0008-0000-0200-0000E7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04" name="Text Box 6">
          <a:extLst>
            <a:ext uri="{FF2B5EF4-FFF2-40B4-BE49-F238E27FC236}">
              <a16:creationId xmlns:a16="http://schemas.microsoft.com/office/drawing/2014/main" id="{00000000-0008-0000-0200-0000E8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05" name="Text Box 6">
          <a:extLst>
            <a:ext uri="{FF2B5EF4-FFF2-40B4-BE49-F238E27FC236}">
              <a16:creationId xmlns:a16="http://schemas.microsoft.com/office/drawing/2014/main" id="{00000000-0008-0000-0200-0000E9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06" name="Text Box 5">
          <a:extLst>
            <a:ext uri="{FF2B5EF4-FFF2-40B4-BE49-F238E27FC236}">
              <a16:creationId xmlns:a16="http://schemas.microsoft.com/office/drawing/2014/main" id="{00000000-0008-0000-0200-0000EA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07" name="Text Box 6">
          <a:extLst>
            <a:ext uri="{FF2B5EF4-FFF2-40B4-BE49-F238E27FC236}">
              <a16:creationId xmlns:a16="http://schemas.microsoft.com/office/drawing/2014/main" id="{00000000-0008-0000-0200-0000EB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08" name="Text Box 6">
          <a:extLst>
            <a:ext uri="{FF2B5EF4-FFF2-40B4-BE49-F238E27FC236}">
              <a16:creationId xmlns:a16="http://schemas.microsoft.com/office/drawing/2014/main" id="{00000000-0008-0000-0200-0000EC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09" name="Text Box 5">
          <a:extLst>
            <a:ext uri="{FF2B5EF4-FFF2-40B4-BE49-F238E27FC236}">
              <a16:creationId xmlns:a16="http://schemas.microsoft.com/office/drawing/2014/main" id="{00000000-0008-0000-0200-0000ED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10" name="Text Box 6">
          <a:extLst>
            <a:ext uri="{FF2B5EF4-FFF2-40B4-BE49-F238E27FC236}">
              <a16:creationId xmlns:a16="http://schemas.microsoft.com/office/drawing/2014/main" id="{00000000-0008-0000-0200-0000EE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11" name="Text Box 6">
          <a:extLst>
            <a:ext uri="{FF2B5EF4-FFF2-40B4-BE49-F238E27FC236}">
              <a16:creationId xmlns:a16="http://schemas.microsoft.com/office/drawing/2014/main" id="{00000000-0008-0000-0200-0000EF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12" name="Text Box 6">
          <a:extLst>
            <a:ext uri="{FF2B5EF4-FFF2-40B4-BE49-F238E27FC236}">
              <a16:creationId xmlns:a16="http://schemas.microsoft.com/office/drawing/2014/main" id="{00000000-0008-0000-0200-0000F0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13" name="Text Box 5">
          <a:extLst>
            <a:ext uri="{FF2B5EF4-FFF2-40B4-BE49-F238E27FC236}">
              <a16:creationId xmlns:a16="http://schemas.microsoft.com/office/drawing/2014/main" id="{00000000-0008-0000-0200-0000F1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14" name="Text Box 6">
          <a:extLst>
            <a:ext uri="{FF2B5EF4-FFF2-40B4-BE49-F238E27FC236}">
              <a16:creationId xmlns:a16="http://schemas.microsoft.com/office/drawing/2014/main" id="{00000000-0008-0000-0200-0000F2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15" name="Text Box 6">
          <a:extLst>
            <a:ext uri="{FF2B5EF4-FFF2-40B4-BE49-F238E27FC236}">
              <a16:creationId xmlns:a16="http://schemas.microsoft.com/office/drawing/2014/main" id="{00000000-0008-0000-0200-0000F3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16" name="Text Box 5">
          <a:extLst>
            <a:ext uri="{FF2B5EF4-FFF2-40B4-BE49-F238E27FC236}">
              <a16:creationId xmlns:a16="http://schemas.microsoft.com/office/drawing/2014/main" id="{00000000-0008-0000-0200-0000F4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17" name="Text Box 6">
          <a:extLst>
            <a:ext uri="{FF2B5EF4-FFF2-40B4-BE49-F238E27FC236}">
              <a16:creationId xmlns:a16="http://schemas.microsoft.com/office/drawing/2014/main" id="{00000000-0008-0000-0200-0000F5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18" name="Text Box 6">
          <a:extLst>
            <a:ext uri="{FF2B5EF4-FFF2-40B4-BE49-F238E27FC236}">
              <a16:creationId xmlns:a16="http://schemas.microsoft.com/office/drawing/2014/main" id="{00000000-0008-0000-0200-0000F6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19" name="Text Box 6">
          <a:extLst>
            <a:ext uri="{FF2B5EF4-FFF2-40B4-BE49-F238E27FC236}">
              <a16:creationId xmlns:a16="http://schemas.microsoft.com/office/drawing/2014/main" id="{00000000-0008-0000-0200-0000F7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20" name="Text Box 6">
          <a:extLst>
            <a:ext uri="{FF2B5EF4-FFF2-40B4-BE49-F238E27FC236}">
              <a16:creationId xmlns:a16="http://schemas.microsoft.com/office/drawing/2014/main" id="{00000000-0008-0000-0200-0000F8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21" name="Text Box 6">
          <a:extLst>
            <a:ext uri="{FF2B5EF4-FFF2-40B4-BE49-F238E27FC236}">
              <a16:creationId xmlns:a16="http://schemas.microsoft.com/office/drawing/2014/main" id="{00000000-0008-0000-0200-0000F9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22" name="Text Box 6">
          <a:extLst>
            <a:ext uri="{FF2B5EF4-FFF2-40B4-BE49-F238E27FC236}">
              <a16:creationId xmlns:a16="http://schemas.microsoft.com/office/drawing/2014/main" id="{00000000-0008-0000-0200-0000FA0C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23" name="Text Box 6">
          <a:extLst>
            <a:ext uri="{FF2B5EF4-FFF2-40B4-BE49-F238E27FC236}">
              <a16:creationId xmlns:a16="http://schemas.microsoft.com/office/drawing/2014/main" id="{00000000-0008-0000-0200-0000FB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24" name="Text Box 5">
          <a:extLst>
            <a:ext uri="{FF2B5EF4-FFF2-40B4-BE49-F238E27FC236}">
              <a16:creationId xmlns:a16="http://schemas.microsoft.com/office/drawing/2014/main" id="{00000000-0008-0000-0200-0000FC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25" name="Text Box 6">
          <a:extLst>
            <a:ext uri="{FF2B5EF4-FFF2-40B4-BE49-F238E27FC236}">
              <a16:creationId xmlns:a16="http://schemas.microsoft.com/office/drawing/2014/main" id="{00000000-0008-0000-0200-0000FD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26" name="Text Box 5">
          <a:extLst>
            <a:ext uri="{FF2B5EF4-FFF2-40B4-BE49-F238E27FC236}">
              <a16:creationId xmlns:a16="http://schemas.microsoft.com/office/drawing/2014/main" id="{00000000-0008-0000-0200-0000FE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27" name="Text Box 6">
          <a:extLst>
            <a:ext uri="{FF2B5EF4-FFF2-40B4-BE49-F238E27FC236}">
              <a16:creationId xmlns:a16="http://schemas.microsoft.com/office/drawing/2014/main" id="{00000000-0008-0000-0200-0000FF0C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28" name="Text Box 6">
          <a:extLst>
            <a:ext uri="{FF2B5EF4-FFF2-40B4-BE49-F238E27FC236}">
              <a16:creationId xmlns:a16="http://schemas.microsoft.com/office/drawing/2014/main" id="{00000000-0008-0000-0200-000000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29" name="Text Box 6">
          <a:extLst>
            <a:ext uri="{FF2B5EF4-FFF2-40B4-BE49-F238E27FC236}">
              <a16:creationId xmlns:a16="http://schemas.microsoft.com/office/drawing/2014/main" id="{00000000-0008-0000-0200-000001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30" name="Text Box 5">
          <a:extLst>
            <a:ext uri="{FF2B5EF4-FFF2-40B4-BE49-F238E27FC236}">
              <a16:creationId xmlns:a16="http://schemas.microsoft.com/office/drawing/2014/main" id="{00000000-0008-0000-0200-000002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31" name="Text Box 6">
          <a:extLst>
            <a:ext uri="{FF2B5EF4-FFF2-40B4-BE49-F238E27FC236}">
              <a16:creationId xmlns:a16="http://schemas.microsoft.com/office/drawing/2014/main" id="{00000000-0008-0000-0200-000003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32" name="Text Box 6">
          <a:extLst>
            <a:ext uri="{FF2B5EF4-FFF2-40B4-BE49-F238E27FC236}">
              <a16:creationId xmlns:a16="http://schemas.microsoft.com/office/drawing/2014/main" id="{00000000-0008-0000-0200-000004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33" name="Text Box 5">
          <a:extLst>
            <a:ext uri="{FF2B5EF4-FFF2-40B4-BE49-F238E27FC236}">
              <a16:creationId xmlns:a16="http://schemas.microsoft.com/office/drawing/2014/main" id="{00000000-0008-0000-0200-000005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34" name="Text Box 6">
          <a:extLst>
            <a:ext uri="{FF2B5EF4-FFF2-40B4-BE49-F238E27FC236}">
              <a16:creationId xmlns:a16="http://schemas.microsoft.com/office/drawing/2014/main" id="{00000000-0008-0000-0200-000006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35" name="Text Box 6">
          <a:extLst>
            <a:ext uri="{FF2B5EF4-FFF2-40B4-BE49-F238E27FC236}">
              <a16:creationId xmlns:a16="http://schemas.microsoft.com/office/drawing/2014/main" id="{00000000-0008-0000-0200-000007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36" name="Text Box 6">
          <a:extLst>
            <a:ext uri="{FF2B5EF4-FFF2-40B4-BE49-F238E27FC236}">
              <a16:creationId xmlns:a16="http://schemas.microsoft.com/office/drawing/2014/main" id="{00000000-0008-0000-0200-000008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337" name="Text Box 6">
          <a:extLst>
            <a:ext uri="{FF2B5EF4-FFF2-40B4-BE49-F238E27FC236}">
              <a16:creationId xmlns:a16="http://schemas.microsoft.com/office/drawing/2014/main" id="{00000000-0008-0000-0200-000009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338" name="Text Box 5">
          <a:extLst>
            <a:ext uri="{FF2B5EF4-FFF2-40B4-BE49-F238E27FC236}">
              <a16:creationId xmlns:a16="http://schemas.microsoft.com/office/drawing/2014/main" id="{00000000-0008-0000-0200-00000A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339" name="Text Box 6">
          <a:extLst>
            <a:ext uri="{FF2B5EF4-FFF2-40B4-BE49-F238E27FC236}">
              <a16:creationId xmlns:a16="http://schemas.microsoft.com/office/drawing/2014/main" id="{00000000-0008-0000-0200-00000B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340" name="Text Box 6">
          <a:extLst>
            <a:ext uri="{FF2B5EF4-FFF2-40B4-BE49-F238E27FC236}">
              <a16:creationId xmlns:a16="http://schemas.microsoft.com/office/drawing/2014/main" id="{00000000-0008-0000-0200-00000C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341" name="Text Box 5">
          <a:extLst>
            <a:ext uri="{FF2B5EF4-FFF2-40B4-BE49-F238E27FC236}">
              <a16:creationId xmlns:a16="http://schemas.microsoft.com/office/drawing/2014/main" id="{00000000-0008-0000-0200-00000D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342" name="Text Box 6">
          <a:extLst>
            <a:ext uri="{FF2B5EF4-FFF2-40B4-BE49-F238E27FC236}">
              <a16:creationId xmlns:a16="http://schemas.microsoft.com/office/drawing/2014/main" id="{00000000-0008-0000-0200-00000E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343" name="Text Box 6">
          <a:extLst>
            <a:ext uri="{FF2B5EF4-FFF2-40B4-BE49-F238E27FC236}">
              <a16:creationId xmlns:a16="http://schemas.microsoft.com/office/drawing/2014/main" id="{00000000-0008-0000-0200-00000F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344" name="Text Box 6">
          <a:extLst>
            <a:ext uri="{FF2B5EF4-FFF2-40B4-BE49-F238E27FC236}">
              <a16:creationId xmlns:a16="http://schemas.microsoft.com/office/drawing/2014/main" id="{00000000-0008-0000-0200-000010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345" name="Text Box 5">
          <a:extLst>
            <a:ext uri="{FF2B5EF4-FFF2-40B4-BE49-F238E27FC236}">
              <a16:creationId xmlns:a16="http://schemas.microsoft.com/office/drawing/2014/main" id="{00000000-0008-0000-0200-000011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346" name="Text Box 6">
          <a:extLst>
            <a:ext uri="{FF2B5EF4-FFF2-40B4-BE49-F238E27FC236}">
              <a16:creationId xmlns:a16="http://schemas.microsoft.com/office/drawing/2014/main" id="{00000000-0008-0000-0200-000012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347" name="Text Box 6">
          <a:extLst>
            <a:ext uri="{FF2B5EF4-FFF2-40B4-BE49-F238E27FC236}">
              <a16:creationId xmlns:a16="http://schemas.microsoft.com/office/drawing/2014/main" id="{00000000-0008-0000-0200-000013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348" name="Text Box 5">
          <a:extLst>
            <a:ext uri="{FF2B5EF4-FFF2-40B4-BE49-F238E27FC236}">
              <a16:creationId xmlns:a16="http://schemas.microsoft.com/office/drawing/2014/main" id="{00000000-0008-0000-0200-000014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349" name="Text Box 6">
          <a:extLst>
            <a:ext uri="{FF2B5EF4-FFF2-40B4-BE49-F238E27FC236}">
              <a16:creationId xmlns:a16="http://schemas.microsoft.com/office/drawing/2014/main" id="{00000000-0008-0000-0200-000015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350" name="Text Box 6">
          <a:extLst>
            <a:ext uri="{FF2B5EF4-FFF2-40B4-BE49-F238E27FC236}">
              <a16:creationId xmlns:a16="http://schemas.microsoft.com/office/drawing/2014/main" id="{00000000-0008-0000-0200-000016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351" name="Text Box 6">
          <a:extLst>
            <a:ext uri="{FF2B5EF4-FFF2-40B4-BE49-F238E27FC236}">
              <a16:creationId xmlns:a16="http://schemas.microsoft.com/office/drawing/2014/main" id="{00000000-0008-0000-0200-000017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352" name="Text Box 6">
          <a:extLst>
            <a:ext uri="{FF2B5EF4-FFF2-40B4-BE49-F238E27FC236}">
              <a16:creationId xmlns:a16="http://schemas.microsoft.com/office/drawing/2014/main" id="{00000000-0008-0000-0200-000018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353" name="Text Box 6">
          <a:extLst>
            <a:ext uri="{FF2B5EF4-FFF2-40B4-BE49-F238E27FC236}">
              <a16:creationId xmlns:a16="http://schemas.microsoft.com/office/drawing/2014/main" id="{00000000-0008-0000-0200-000019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354" name="Text Box 6">
          <a:extLst>
            <a:ext uri="{FF2B5EF4-FFF2-40B4-BE49-F238E27FC236}">
              <a16:creationId xmlns:a16="http://schemas.microsoft.com/office/drawing/2014/main" id="{00000000-0008-0000-0200-00001A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355" name="Text Box 6">
          <a:extLst>
            <a:ext uri="{FF2B5EF4-FFF2-40B4-BE49-F238E27FC236}">
              <a16:creationId xmlns:a16="http://schemas.microsoft.com/office/drawing/2014/main" id="{00000000-0008-0000-0200-00001B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356" name="Text Box 5">
          <a:extLst>
            <a:ext uri="{FF2B5EF4-FFF2-40B4-BE49-F238E27FC236}">
              <a16:creationId xmlns:a16="http://schemas.microsoft.com/office/drawing/2014/main" id="{00000000-0008-0000-0200-00001C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357" name="Text Box 5">
          <a:extLst>
            <a:ext uri="{FF2B5EF4-FFF2-40B4-BE49-F238E27FC236}">
              <a16:creationId xmlns:a16="http://schemas.microsoft.com/office/drawing/2014/main" id="{00000000-0008-0000-0200-00001D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358" name="Text Box 5">
          <a:extLst>
            <a:ext uri="{FF2B5EF4-FFF2-40B4-BE49-F238E27FC236}">
              <a16:creationId xmlns:a16="http://schemas.microsoft.com/office/drawing/2014/main" id="{00000000-0008-0000-0200-00001E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359" name="Text Box 6">
          <a:extLst>
            <a:ext uri="{FF2B5EF4-FFF2-40B4-BE49-F238E27FC236}">
              <a16:creationId xmlns:a16="http://schemas.microsoft.com/office/drawing/2014/main" id="{00000000-0008-0000-0200-00001F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360" name="Text Box 5">
          <a:extLst>
            <a:ext uri="{FF2B5EF4-FFF2-40B4-BE49-F238E27FC236}">
              <a16:creationId xmlns:a16="http://schemas.microsoft.com/office/drawing/2014/main" id="{00000000-0008-0000-0200-000020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361" name="Text Box 6">
          <a:extLst>
            <a:ext uri="{FF2B5EF4-FFF2-40B4-BE49-F238E27FC236}">
              <a16:creationId xmlns:a16="http://schemas.microsoft.com/office/drawing/2014/main" id="{00000000-0008-0000-0200-000021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5400"/>
    <xdr:sp macro="" textlink="">
      <xdr:nvSpPr>
        <xdr:cNvPr id="3362" name="Text Box 6">
          <a:extLst>
            <a:ext uri="{FF2B5EF4-FFF2-40B4-BE49-F238E27FC236}">
              <a16:creationId xmlns:a16="http://schemas.microsoft.com/office/drawing/2014/main" id="{00000000-0008-0000-0200-0000220D0000}"/>
            </a:ext>
          </a:extLst>
        </xdr:cNvPr>
        <xdr:cNvSpPr txBox="1">
          <a:spLocks noChangeArrowheads="1"/>
        </xdr:cNvSpPr>
      </xdr:nvSpPr>
      <xdr:spPr bwMode="auto">
        <a:xfrm>
          <a:off x="54292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0"/>
    <xdr:sp macro="" textlink="">
      <xdr:nvSpPr>
        <xdr:cNvPr id="3363" name="Text Box 6">
          <a:extLst>
            <a:ext uri="{FF2B5EF4-FFF2-40B4-BE49-F238E27FC236}">
              <a16:creationId xmlns:a16="http://schemas.microsoft.com/office/drawing/2014/main" id="{00000000-0008-0000-0200-0000230D0000}"/>
            </a:ext>
          </a:extLst>
        </xdr:cNvPr>
        <xdr:cNvSpPr txBox="1">
          <a:spLocks noChangeArrowheads="1"/>
        </xdr:cNvSpPr>
      </xdr:nvSpPr>
      <xdr:spPr bwMode="auto">
        <a:xfrm>
          <a:off x="54292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5400"/>
    <xdr:sp macro="" textlink="">
      <xdr:nvSpPr>
        <xdr:cNvPr id="3364" name="Text Box 6">
          <a:extLst>
            <a:ext uri="{FF2B5EF4-FFF2-40B4-BE49-F238E27FC236}">
              <a16:creationId xmlns:a16="http://schemas.microsoft.com/office/drawing/2014/main" id="{00000000-0008-0000-0200-0000240D0000}"/>
            </a:ext>
          </a:extLst>
        </xdr:cNvPr>
        <xdr:cNvSpPr txBox="1">
          <a:spLocks noChangeArrowheads="1"/>
        </xdr:cNvSpPr>
      </xdr:nvSpPr>
      <xdr:spPr bwMode="auto">
        <a:xfrm>
          <a:off x="54292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0"/>
    <xdr:sp macro="" textlink="">
      <xdr:nvSpPr>
        <xdr:cNvPr id="3365" name="Text Box 6">
          <a:extLst>
            <a:ext uri="{FF2B5EF4-FFF2-40B4-BE49-F238E27FC236}">
              <a16:creationId xmlns:a16="http://schemas.microsoft.com/office/drawing/2014/main" id="{00000000-0008-0000-0200-0000250D0000}"/>
            </a:ext>
          </a:extLst>
        </xdr:cNvPr>
        <xdr:cNvSpPr txBox="1">
          <a:spLocks noChangeArrowheads="1"/>
        </xdr:cNvSpPr>
      </xdr:nvSpPr>
      <xdr:spPr bwMode="auto">
        <a:xfrm>
          <a:off x="54292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5400"/>
    <xdr:sp macro="" textlink="">
      <xdr:nvSpPr>
        <xdr:cNvPr id="3366" name="Text Box 6">
          <a:extLst>
            <a:ext uri="{FF2B5EF4-FFF2-40B4-BE49-F238E27FC236}">
              <a16:creationId xmlns:a16="http://schemas.microsoft.com/office/drawing/2014/main" id="{00000000-0008-0000-0200-0000260D0000}"/>
            </a:ext>
          </a:extLst>
        </xdr:cNvPr>
        <xdr:cNvSpPr txBox="1">
          <a:spLocks noChangeArrowheads="1"/>
        </xdr:cNvSpPr>
      </xdr:nvSpPr>
      <xdr:spPr bwMode="auto">
        <a:xfrm>
          <a:off x="54292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0"/>
    <xdr:sp macro="" textlink="">
      <xdr:nvSpPr>
        <xdr:cNvPr id="3367" name="Text Box 6">
          <a:extLst>
            <a:ext uri="{FF2B5EF4-FFF2-40B4-BE49-F238E27FC236}">
              <a16:creationId xmlns:a16="http://schemas.microsoft.com/office/drawing/2014/main" id="{00000000-0008-0000-0200-0000270D0000}"/>
            </a:ext>
          </a:extLst>
        </xdr:cNvPr>
        <xdr:cNvSpPr txBox="1">
          <a:spLocks noChangeArrowheads="1"/>
        </xdr:cNvSpPr>
      </xdr:nvSpPr>
      <xdr:spPr bwMode="auto">
        <a:xfrm>
          <a:off x="54292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5400"/>
    <xdr:sp macro="" textlink="">
      <xdr:nvSpPr>
        <xdr:cNvPr id="3368" name="Text Box 6">
          <a:extLst>
            <a:ext uri="{FF2B5EF4-FFF2-40B4-BE49-F238E27FC236}">
              <a16:creationId xmlns:a16="http://schemas.microsoft.com/office/drawing/2014/main" id="{00000000-0008-0000-0200-0000280D0000}"/>
            </a:ext>
          </a:extLst>
        </xdr:cNvPr>
        <xdr:cNvSpPr txBox="1">
          <a:spLocks noChangeArrowheads="1"/>
        </xdr:cNvSpPr>
      </xdr:nvSpPr>
      <xdr:spPr bwMode="auto">
        <a:xfrm>
          <a:off x="54292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69" name="Text Box 6">
          <a:extLst>
            <a:ext uri="{FF2B5EF4-FFF2-40B4-BE49-F238E27FC236}">
              <a16:creationId xmlns:a16="http://schemas.microsoft.com/office/drawing/2014/main" id="{00000000-0008-0000-0200-000029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70" name="Text Box 5">
          <a:extLst>
            <a:ext uri="{FF2B5EF4-FFF2-40B4-BE49-F238E27FC236}">
              <a16:creationId xmlns:a16="http://schemas.microsoft.com/office/drawing/2014/main" id="{00000000-0008-0000-0200-00002A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71" name="Text Box 6">
          <a:extLst>
            <a:ext uri="{FF2B5EF4-FFF2-40B4-BE49-F238E27FC236}">
              <a16:creationId xmlns:a16="http://schemas.microsoft.com/office/drawing/2014/main" id="{00000000-0008-0000-0200-00002B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72" name="Text Box 5">
          <a:extLst>
            <a:ext uri="{FF2B5EF4-FFF2-40B4-BE49-F238E27FC236}">
              <a16:creationId xmlns:a16="http://schemas.microsoft.com/office/drawing/2014/main" id="{00000000-0008-0000-0200-00002C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73" name="Text Box 6">
          <a:extLst>
            <a:ext uri="{FF2B5EF4-FFF2-40B4-BE49-F238E27FC236}">
              <a16:creationId xmlns:a16="http://schemas.microsoft.com/office/drawing/2014/main" id="{00000000-0008-0000-0200-00002D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74" name="Text Box 6">
          <a:extLst>
            <a:ext uri="{FF2B5EF4-FFF2-40B4-BE49-F238E27FC236}">
              <a16:creationId xmlns:a16="http://schemas.microsoft.com/office/drawing/2014/main" id="{00000000-0008-0000-0200-00002E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75" name="Text Box 6">
          <a:extLst>
            <a:ext uri="{FF2B5EF4-FFF2-40B4-BE49-F238E27FC236}">
              <a16:creationId xmlns:a16="http://schemas.microsoft.com/office/drawing/2014/main" id="{00000000-0008-0000-0200-00002F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76" name="Text Box 6">
          <a:extLst>
            <a:ext uri="{FF2B5EF4-FFF2-40B4-BE49-F238E27FC236}">
              <a16:creationId xmlns:a16="http://schemas.microsoft.com/office/drawing/2014/main" id="{00000000-0008-0000-0200-000030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77" name="Text Box 6">
          <a:extLst>
            <a:ext uri="{FF2B5EF4-FFF2-40B4-BE49-F238E27FC236}">
              <a16:creationId xmlns:a16="http://schemas.microsoft.com/office/drawing/2014/main" id="{00000000-0008-0000-0200-000031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78" name="Text Box 6">
          <a:extLst>
            <a:ext uri="{FF2B5EF4-FFF2-40B4-BE49-F238E27FC236}">
              <a16:creationId xmlns:a16="http://schemas.microsoft.com/office/drawing/2014/main" id="{00000000-0008-0000-0200-000032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79" name="Text Box 5">
          <a:extLst>
            <a:ext uri="{FF2B5EF4-FFF2-40B4-BE49-F238E27FC236}">
              <a16:creationId xmlns:a16="http://schemas.microsoft.com/office/drawing/2014/main" id="{00000000-0008-0000-0200-000033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80" name="Text Box 6">
          <a:extLst>
            <a:ext uri="{FF2B5EF4-FFF2-40B4-BE49-F238E27FC236}">
              <a16:creationId xmlns:a16="http://schemas.microsoft.com/office/drawing/2014/main" id="{00000000-0008-0000-0200-000034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81" name="Text Box 6">
          <a:extLst>
            <a:ext uri="{FF2B5EF4-FFF2-40B4-BE49-F238E27FC236}">
              <a16:creationId xmlns:a16="http://schemas.microsoft.com/office/drawing/2014/main" id="{00000000-0008-0000-0200-000035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82" name="Text Box 5">
          <a:extLst>
            <a:ext uri="{FF2B5EF4-FFF2-40B4-BE49-F238E27FC236}">
              <a16:creationId xmlns:a16="http://schemas.microsoft.com/office/drawing/2014/main" id="{00000000-0008-0000-0200-000036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83" name="Text Box 6">
          <a:extLst>
            <a:ext uri="{FF2B5EF4-FFF2-40B4-BE49-F238E27FC236}">
              <a16:creationId xmlns:a16="http://schemas.microsoft.com/office/drawing/2014/main" id="{00000000-0008-0000-0200-000037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84" name="Text Box 5">
          <a:extLst>
            <a:ext uri="{FF2B5EF4-FFF2-40B4-BE49-F238E27FC236}">
              <a16:creationId xmlns:a16="http://schemas.microsoft.com/office/drawing/2014/main" id="{00000000-0008-0000-0200-000038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85" name="Text Box 6">
          <a:extLst>
            <a:ext uri="{FF2B5EF4-FFF2-40B4-BE49-F238E27FC236}">
              <a16:creationId xmlns:a16="http://schemas.microsoft.com/office/drawing/2014/main" id="{00000000-0008-0000-0200-000039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86" name="Text Box 6">
          <a:extLst>
            <a:ext uri="{FF2B5EF4-FFF2-40B4-BE49-F238E27FC236}">
              <a16:creationId xmlns:a16="http://schemas.microsoft.com/office/drawing/2014/main" id="{00000000-0008-0000-0200-00003A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87" name="Text Box 6">
          <a:extLst>
            <a:ext uri="{FF2B5EF4-FFF2-40B4-BE49-F238E27FC236}">
              <a16:creationId xmlns:a16="http://schemas.microsoft.com/office/drawing/2014/main" id="{00000000-0008-0000-0200-00003B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88" name="Text Box 6">
          <a:extLst>
            <a:ext uri="{FF2B5EF4-FFF2-40B4-BE49-F238E27FC236}">
              <a16:creationId xmlns:a16="http://schemas.microsoft.com/office/drawing/2014/main" id="{00000000-0008-0000-0200-00003C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89" name="Text Box 6">
          <a:extLst>
            <a:ext uri="{FF2B5EF4-FFF2-40B4-BE49-F238E27FC236}">
              <a16:creationId xmlns:a16="http://schemas.microsoft.com/office/drawing/2014/main" id="{00000000-0008-0000-0200-00003D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90" name="Text Box 5">
          <a:extLst>
            <a:ext uri="{FF2B5EF4-FFF2-40B4-BE49-F238E27FC236}">
              <a16:creationId xmlns:a16="http://schemas.microsoft.com/office/drawing/2014/main" id="{00000000-0008-0000-0200-00003E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91" name="Text Box 6">
          <a:extLst>
            <a:ext uri="{FF2B5EF4-FFF2-40B4-BE49-F238E27FC236}">
              <a16:creationId xmlns:a16="http://schemas.microsoft.com/office/drawing/2014/main" id="{00000000-0008-0000-0200-00003F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92" name="Text Box 6">
          <a:extLst>
            <a:ext uri="{FF2B5EF4-FFF2-40B4-BE49-F238E27FC236}">
              <a16:creationId xmlns:a16="http://schemas.microsoft.com/office/drawing/2014/main" id="{00000000-0008-0000-0200-000040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93" name="Text Box 6">
          <a:extLst>
            <a:ext uri="{FF2B5EF4-FFF2-40B4-BE49-F238E27FC236}">
              <a16:creationId xmlns:a16="http://schemas.microsoft.com/office/drawing/2014/main" id="{00000000-0008-0000-0200-000041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94" name="Text Box 6">
          <a:extLst>
            <a:ext uri="{FF2B5EF4-FFF2-40B4-BE49-F238E27FC236}">
              <a16:creationId xmlns:a16="http://schemas.microsoft.com/office/drawing/2014/main" id="{00000000-0008-0000-0200-000042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95" name="Text Box 6">
          <a:extLst>
            <a:ext uri="{FF2B5EF4-FFF2-40B4-BE49-F238E27FC236}">
              <a16:creationId xmlns:a16="http://schemas.microsoft.com/office/drawing/2014/main" id="{00000000-0008-0000-0200-000043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96" name="Text Box 6">
          <a:extLst>
            <a:ext uri="{FF2B5EF4-FFF2-40B4-BE49-F238E27FC236}">
              <a16:creationId xmlns:a16="http://schemas.microsoft.com/office/drawing/2014/main" id="{00000000-0008-0000-0200-000044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397" name="Text Box 6">
          <a:extLst>
            <a:ext uri="{FF2B5EF4-FFF2-40B4-BE49-F238E27FC236}">
              <a16:creationId xmlns:a16="http://schemas.microsoft.com/office/drawing/2014/main" id="{00000000-0008-0000-0200-000045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98" name="Text Box 5">
          <a:extLst>
            <a:ext uri="{FF2B5EF4-FFF2-40B4-BE49-F238E27FC236}">
              <a16:creationId xmlns:a16="http://schemas.microsoft.com/office/drawing/2014/main" id="{00000000-0008-0000-0200-000046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399" name="Text Box 6">
          <a:extLst>
            <a:ext uri="{FF2B5EF4-FFF2-40B4-BE49-F238E27FC236}">
              <a16:creationId xmlns:a16="http://schemas.microsoft.com/office/drawing/2014/main" id="{00000000-0008-0000-0200-000047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00" name="Text Box 6">
          <a:extLst>
            <a:ext uri="{FF2B5EF4-FFF2-40B4-BE49-F238E27FC236}">
              <a16:creationId xmlns:a16="http://schemas.microsoft.com/office/drawing/2014/main" id="{00000000-0008-0000-0200-000048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01" name="Text Box 6">
          <a:extLst>
            <a:ext uri="{FF2B5EF4-FFF2-40B4-BE49-F238E27FC236}">
              <a16:creationId xmlns:a16="http://schemas.microsoft.com/office/drawing/2014/main" id="{00000000-0008-0000-0200-000049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02" name="Text Box 6">
          <a:extLst>
            <a:ext uri="{FF2B5EF4-FFF2-40B4-BE49-F238E27FC236}">
              <a16:creationId xmlns:a16="http://schemas.microsoft.com/office/drawing/2014/main" id="{00000000-0008-0000-0200-00004A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03" name="Text Box 5">
          <a:extLst>
            <a:ext uri="{FF2B5EF4-FFF2-40B4-BE49-F238E27FC236}">
              <a16:creationId xmlns:a16="http://schemas.microsoft.com/office/drawing/2014/main" id="{00000000-0008-0000-0200-00004B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04" name="Text Box 6">
          <a:extLst>
            <a:ext uri="{FF2B5EF4-FFF2-40B4-BE49-F238E27FC236}">
              <a16:creationId xmlns:a16="http://schemas.microsoft.com/office/drawing/2014/main" id="{00000000-0008-0000-0200-00004C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05" name="Text Box 6">
          <a:extLst>
            <a:ext uri="{FF2B5EF4-FFF2-40B4-BE49-F238E27FC236}">
              <a16:creationId xmlns:a16="http://schemas.microsoft.com/office/drawing/2014/main" id="{00000000-0008-0000-0200-00004D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06" name="Text Box 6">
          <a:extLst>
            <a:ext uri="{FF2B5EF4-FFF2-40B4-BE49-F238E27FC236}">
              <a16:creationId xmlns:a16="http://schemas.microsoft.com/office/drawing/2014/main" id="{00000000-0008-0000-0200-00004E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07" name="Text Box 5">
          <a:extLst>
            <a:ext uri="{FF2B5EF4-FFF2-40B4-BE49-F238E27FC236}">
              <a16:creationId xmlns:a16="http://schemas.microsoft.com/office/drawing/2014/main" id="{00000000-0008-0000-0200-00004F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08" name="Text Box 6">
          <a:extLst>
            <a:ext uri="{FF2B5EF4-FFF2-40B4-BE49-F238E27FC236}">
              <a16:creationId xmlns:a16="http://schemas.microsoft.com/office/drawing/2014/main" id="{00000000-0008-0000-0200-000050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09" name="Text Box 6">
          <a:extLst>
            <a:ext uri="{FF2B5EF4-FFF2-40B4-BE49-F238E27FC236}">
              <a16:creationId xmlns:a16="http://schemas.microsoft.com/office/drawing/2014/main" id="{00000000-0008-0000-0200-000051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10" name="Text Box 5">
          <a:extLst>
            <a:ext uri="{FF2B5EF4-FFF2-40B4-BE49-F238E27FC236}">
              <a16:creationId xmlns:a16="http://schemas.microsoft.com/office/drawing/2014/main" id="{00000000-0008-0000-0200-000052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11" name="Text Box 6">
          <a:extLst>
            <a:ext uri="{FF2B5EF4-FFF2-40B4-BE49-F238E27FC236}">
              <a16:creationId xmlns:a16="http://schemas.microsoft.com/office/drawing/2014/main" id="{00000000-0008-0000-0200-000053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12" name="Text Box 6">
          <a:extLst>
            <a:ext uri="{FF2B5EF4-FFF2-40B4-BE49-F238E27FC236}">
              <a16:creationId xmlns:a16="http://schemas.microsoft.com/office/drawing/2014/main" id="{00000000-0008-0000-0200-000054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13" name="Text Box 6">
          <a:extLst>
            <a:ext uri="{FF2B5EF4-FFF2-40B4-BE49-F238E27FC236}">
              <a16:creationId xmlns:a16="http://schemas.microsoft.com/office/drawing/2014/main" id="{00000000-0008-0000-0200-000055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14" name="Text Box 5">
          <a:extLst>
            <a:ext uri="{FF2B5EF4-FFF2-40B4-BE49-F238E27FC236}">
              <a16:creationId xmlns:a16="http://schemas.microsoft.com/office/drawing/2014/main" id="{00000000-0008-0000-0200-000056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15" name="Text Box 6">
          <a:extLst>
            <a:ext uri="{FF2B5EF4-FFF2-40B4-BE49-F238E27FC236}">
              <a16:creationId xmlns:a16="http://schemas.microsoft.com/office/drawing/2014/main" id="{00000000-0008-0000-0200-000057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16" name="Text Box 6">
          <a:extLst>
            <a:ext uri="{FF2B5EF4-FFF2-40B4-BE49-F238E27FC236}">
              <a16:creationId xmlns:a16="http://schemas.microsoft.com/office/drawing/2014/main" id="{00000000-0008-0000-0200-000058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17" name="Text Box 5">
          <a:extLst>
            <a:ext uri="{FF2B5EF4-FFF2-40B4-BE49-F238E27FC236}">
              <a16:creationId xmlns:a16="http://schemas.microsoft.com/office/drawing/2014/main" id="{00000000-0008-0000-0200-000059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18" name="Text Box 6">
          <a:extLst>
            <a:ext uri="{FF2B5EF4-FFF2-40B4-BE49-F238E27FC236}">
              <a16:creationId xmlns:a16="http://schemas.microsoft.com/office/drawing/2014/main" id="{00000000-0008-0000-0200-00005A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19" name="Text Box 6">
          <a:extLst>
            <a:ext uri="{FF2B5EF4-FFF2-40B4-BE49-F238E27FC236}">
              <a16:creationId xmlns:a16="http://schemas.microsoft.com/office/drawing/2014/main" id="{00000000-0008-0000-0200-00005B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20" name="Text Box 6">
          <a:extLst>
            <a:ext uri="{FF2B5EF4-FFF2-40B4-BE49-F238E27FC236}">
              <a16:creationId xmlns:a16="http://schemas.microsoft.com/office/drawing/2014/main" id="{00000000-0008-0000-0200-00005C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21" name="Text Box 5">
          <a:extLst>
            <a:ext uri="{FF2B5EF4-FFF2-40B4-BE49-F238E27FC236}">
              <a16:creationId xmlns:a16="http://schemas.microsoft.com/office/drawing/2014/main" id="{00000000-0008-0000-0200-00005D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22" name="Text Box 6">
          <a:extLst>
            <a:ext uri="{FF2B5EF4-FFF2-40B4-BE49-F238E27FC236}">
              <a16:creationId xmlns:a16="http://schemas.microsoft.com/office/drawing/2014/main" id="{00000000-0008-0000-0200-00005E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23" name="Text Box 6">
          <a:extLst>
            <a:ext uri="{FF2B5EF4-FFF2-40B4-BE49-F238E27FC236}">
              <a16:creationId xmlns:a16="http://schemas.microsoft.com/office/drawing/2014/main" id="{00000000-0008-0000-0200-00005F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24" name="Text Box 5">
          <a:extLst>
            <a:ext uri="{FF2B5EF4-FFF2-40B4-BE49-F238E27FC236}">
              <a16:creationId xmlns:a16="http://schemas.microsoft.com/office/drawing/2014/main" id="{00000000-0008-0000-0200-000060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25" name="Text Box 6">
          <a:extLst>
            <a:ext uri="{FF2B5EF4-FFF2-40B4-BE49-F238E27FC236}">
              <a16:creationId xmlns:a16="http://schemas.microsoft.com/office/drawing/2014/main" id="{00000000-0008-0000-0200-000061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26" name="Text Box 6">
          <a:extLst>
            <a:ext uri="{FF2B5EF4-FFF2-40B4-BE49-F238E27FC236}">
              <a16:creationId xmlns:a16="http://schemas.microsoft.com/office/drawing/2014/main" id="{00000000-0008-0000-0200-000062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27" name="Text Box 6">
          <a:extLst>
            <a:ext uri="{FF2B5EF4-FFF2-40B4-BE49-F238E27FC236}">
              <a16:creationId xmlns:a16="http://schemas.microsoft.com/office/drawing/2014/main" id="{00000000-0008-0000-0200-000063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28" name="Text Box 6">
          <a:extLst>
            <a:ext uri="{FF2B5EF4-FFF2-40B4-BE49-F238E27FC236}">
              <a16:creationId xmlns:a16="http://schemas.microsoft.com/office/drawing/2014/main" id="{00000000-0008-0000-0200-000064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29" name="Text Box 6">
          <a:extLst>
            <a:ext uri="{FF2B5EF4-FFF2-40B4-BE49-F238E27FC236}">
              <a16:creationId xmlns:a16="http://schemas.microsoft.com/office/drawing/2014/main" id="{00000000-0008-0000-0200-000065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30" name="Text Box 6">
          <a:extLst>
            <a:ext uri="{FF2B5EF4-FFF2-40B4-BE49-F238E27FC236}">
              <a16:creationId xmlns:a16="http://schemas.microsoft.com/office/drawing/2014/main" id="{00000000-0008-0000-0200-000066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31" name="Text Box 6">
          <a:extLst>
            <a:ext uri="{FF2B5EF4-FFF2-40B4-BE49-F238E27FC236}">
              <a16:creationId xmlns:a16="http://schemas.microsoft.com/office/drawing/2014/main" id="{00000000-0008-0000-0200-000067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32" name="Text Box 5">
          <a:extLst>
            <a:ext uri="{FF2B5EF4-FFF2-40B4-BE49-F238E27FC236}">
              <a16:creationId xmlns:a16="http://schemas.microsoft.com/office/drawing/2014/main" id="{00000000-0008-0000-0200-000068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33" name="Text Box 6">
          <a:extLst>
            <a:ext uri="{FF2B5EF4-FFF2-40B4-BE49-F238E27FC236}">
              <a16:creationId xmlns:a16="http://schemas.microsoft.com/office/drawing/2014/main" id="{00000000-0008-0000-0200-000069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34" name="Text Box 5">
          <a:extLst>
            <a:ext uri="{FF2B5EF4-FFF2-40B4-BE49-F238E27FC236}">
              <a16:creationId xmlns:a16="http://schemas.microsoft.com/office/drawing/2014/main" id="{00000000-0008-0000-0200-00006A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35" name="Text Box 6">
          <a:extLst>
            <a:ext uri="{FF2B5EF4-FFF2-40B4-BE49-F238E27FC236}">
              <a16:creationId xmlns:a16="http://schemas.microsoft.com/office/drawing/2014/main" id="{00000000-0008-0000-0200-00006B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36" name="Text Box 6">
          <a:extLst>
            <a:ext uri="{FF2B5EF4-FFF2-40B4-BE49-F238E27FC236}">
              <a16:creationId xmlns:a16="http://schemas.microsoft.com/office/drawing/2014/main" id="{00000000-0008-0000-0200-00006C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37" name="Text Box 6">
          <a:extLst>
            <a:ext uri="{FF2B5EF4-FFF2-40B4-BE49-F238E27FC236}">
              <a16:creationId xmlns:a16="http://schemas.microsoft.com/office/drawing/2014/main" id="{00000000-0008-0000-0200-00006D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38" name="Text Box 5">
          <a:extLst>
            <a:ext uri="{FF2B5EF4-FFF2-40B4-BE49-F238E27FC236}">
              <a16:creationId xmlns:a16="http://schemas.microsoft.com/office/drawing/2014/main" id="{00000000-0008-0000-0200-00006E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39" name="Text Box 6">
          <a:extLst>
            <a:ext uri="{FF2B5EF4-FFF2-40B4-BE49-F238E27FC236}">
              <a16:creationId xmlns:a16="http://schemas.microsoft.com/office/drawing/2014/main" id="{00000000-0008-0000-0200-00006F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40" name="Text Box 6">
          <a:extLst>
            <a:ext uri="{FF2B5EF4-FFF2-40B4-BE49-F238E27FC236}">
              <a16:creationId xmlns:a16="http://schemas.microsoft.com/office/drawing/2014/main" id="{00000000-0008-0000-0200-000070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41" name="Text Box 5">
          <a:extLst>
            <a:ext uri="{FF2B5EF4-FFF2-40B4-BE49-F238E27FC236}">
              <a16:creationId xmlns:a16="http://schemas.microsoft.com/office/drawing/2014/main" id="{00000000-0008-0000-0200-000071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42" name="Text Box 6">
          <a:extLst>
            <a:ext uri="{FF2B5EF4-FFF2-40B4-BE49-F238E27FC236}">
              <a16:creationId xmlns:a16="http://schemas.microsoft.com/office/drawing/2014/main" id="{00000000-0008-0000-0200-000072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43" name="Text Box 6">
          <a:extLst>
            <a:ext uri="{FF2B5EF4-FFF2-40B4-BE49-F238E27FC236}">
              <a16:creationId xmlns:a16="http://schemas.microsoft.com/office/drawing/2014/main" id="{00000000-0008-0000-0200-000073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44" name="Text Box 6">
          <a:extLst>
            <a:ext uri="{FF2B5EF4-FFF2-40B4-BE49-F238E27FC236}">
              <a16:creationId xmlns:a16="http://schemas.microsoft.com/office/drawing/2014/main" id="{00000000-0008-0000-0200-000074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45" name="Text Box 5">
          <a:extLst>
            <a:ext uri="{FF2B5EF4-FFF2-40B4-BE49-F238E27FC236}">
              <a16:creationId xmlns:a16="http://schemas.microsoft.com/office/drawing/2014/main" id="{00000000-0008-0000-0200-000075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46" name="Text Box 6">
          <a:extLst>
            <a:ext uri="{FF2B5EF4-FFF2-40B4-BE49-F238E27FC236}">
              <a16:creationId xmlns:a16="http://schemas.microsoft.com/office/drawing/2014/main" id="{00000000-0008-0000-0200-000076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47" name="Text Box 6">
          <a:extLst>
            <a:ext uri="{FF2B5EF4-FFF2-40B4-BE49-F238E27FC236}">
              <a16:creationId xmlns:a16="http://schemas.microsoft.com/office/drawing/2014/main" id="{00000000-0008-0000-0200-000077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48" name="Text Box 6">
          <a:extLst>
            <a:ext uri="{FF2B5EF4-FFF2-40B4-BE49-F238E27FC236}">
              <a16:creationId xmlns:a16="http://schemas.microsoft.com/office/drawing/2014/main" id="{00000000-0008-0000-0200-000078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49" name="Text Box 6">
          <a:extLst>
            <a:ext uri="{FF2B5EF4-FFF2-40B4-BE49-F238E27FC236}">
              <a16:creationId xmlns:a16="http://schemas.microsoft.com/office/drawing/2014/main" id="{00000000-0008-0000-0200-000079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50" name="Text Box 6">
          <a:extLst>
            <a:ext uri="{FF2B5EF4-FFF2-40B4-BE49-F238E27FC236}">
              <a16:creationId xmlns:a16="http://schemas.microsoft.com/office/drawing/2014/main" id="{00000000-0008-0000-0200-00007A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51" name="Text Box 6">
          <a:extLst>
            <a:ext uri="{FF2B5EF4-FFF2-40B4-BE49-F238E27FC236}">
              <a16:creationId xmlns:a16="http://schemas.microsoft.com/office/drawing/2014/main" id="{00000000-0008-0000-0200-00007B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52" name="Text Box 6">
          <a:extLst>
            <a:ext uri="{FF2B5EF4-FFF2-40B4-BE49-F238E27FC236}">
              <a16:creationId xmlns:a16="http://schemas.microsoft.com/office/drawing/2014/main" id="{00000000-0008-0000-0200-00007C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53" name="Text Box 6">
          <a:extLst>
            <a:ext uri="{FF2B5EF4-FFF2-40B4-BE49-F238E27FC236}">
              <a16:creationId xmlns:a16="http://schemas.microsoft.com/office/drawing/2014/main" id="{00000000-0008-0000-0200-00007D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54" name="Text Box 6">
          <a:extLst>
            <a:ext uri="{FF2B5EF4-FFF2-40B4-BE49-F238E27FC236}">
              <a16:creationId xmlns:a16="http://schemas.microsoft.com/office/drawing/2014/main" id="{00000000-0008-0000-0200-00007E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55" name="Text Box 6">
          <a:extLst>
            <a:ext uri="{FF2B5EF4-FFF2-40B4-BE49-F238E27FC236}">
              <a16:creationId xmlns:a16="http://schemas.microsoft.com/office/drawing/2014/main" id="{00000000-0008-0000-0200-00007F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56" name="Text Box 5">
          <a:extLst>
            <a:ext uri="{FF2B5EF4-FFF2-40B4-BE49-F238E27FC236}">
              <a16:creationId xmlns:a16="http://schemas.microsoft.com/office/drawing/2014/main" id="{00000000-0008-0000-0200-000080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57" name="Text Box 6">
          <a:extLst>
            <a:ext uri="{FF2B5EF4-FFF2-40B4-BE49-F238E27FC236}">
              <a16:creationId xmlns:a16="http://schemas.microsoft.com/office/drawing/2014/main" id="{00000000-0008-0000-0200-000081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58" name="Text Box 6">
          <a:extLst>
            <a:ext uri="{FF2B5EF4-FFF2-40B4-BE49-F238E27FC236}">
              <a16:creationId xmlns:a16="http://schemas.microsoft.com/office/drawing/2014/main" id="{00000000-0008-0000-0200-000082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59" name="Text Box 6">
          <a:extLst>
            <a:ext uri="{FF2B5EF4-FFF2-40B4-BE49-F238E27FC236}">
              <a16:creationId xmlns:a16="http://schemas.microsoft.com/office/drawing/2014/main" id="{00000000-0008-0000-0200-000083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60" name="Text Box 6">
          <a:extLst>
            <a:ext uri="{FF2B5EF4-FFF2-40B4-BE49-F238E27FC236}">
              <a16:creationId xmlns:a16="http://schemas.microsoft.com/office/drawing/2014/main" id="{00000000-0008-0000-0200-000084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61" name="Text Box 6">
          <a:extLst>
            <a:ext uri="{FF2B5EF4-FFF2-40B4-BE49-F238E27FC236}">
              <a16:creationId xmlns:a16="http://schemas.microsoft.com/office/drawing/2014/main" id="{00000000-0008-0000-0200-000085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62" name="Text Box 6">
          <a:extLst>
            <a:ext uri="{FF2B5EF4-FFF2-40B4-BE49-F238E27FC236}">
              <a16:creationId xmlns:a16="http://schemas.microsoft.com/office/drawing/2014/main" id="{00000000-0008-0000-0200-000086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63" name="Text Box 6">
          <a:extLst>
            <a:ext uri="{FF2B5EF4-FFF2-40B4-BE49-F238E27FC236}">
              <a16:creationId xmlns:a16="http://schemas.microsoft.com/office/drawing/2014/main" id="{00000000-0008-0000-0200-000087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64" name="Text Box 5">
          <a:extLst>
            <a:ext uri="{FF2B5EF4-FFF2-40B4-BE49-F238E27FC236}">
              <a16:creationId xmlns:a16="http://schemas.microsoft.com/office/drawing/2014/main" id="{00000000-0008-0000-0200-000088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65" name="Text Box 6">
          <a:extLst>
            <a:ext uri="{FF2B5EF4-FFF2-40B4-BE49-F238E27FC236}">
              <a16:creationId xmlns:a16="http://schemas.microsoft.com/office/drawing/2014/main" id="{00000000-0008-0000-0200-000089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66" name="Text Box 6">
          <a:extLst>
            <a:ext uri="{FF2B5EF4-FFF2-40B4-BE49-F238E27FC236}">
              <a16:creationId xmlns:a16="http://schemas.microsoft.com/office/drawing/2014/main" id="{00000000-0008-0000-0200-00008A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67" name="Text Box 6">
          <a:extLst>
            <a:ext uri="{FF2B5EF4-FFF2-40B4-BE49-F238E27FC236}">
              <a16:creationId xmlns:a16="http://schemas.microsoft.com/office/drawing/2014/main" id="{00000000-0008-0000-0200-00008B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68" name="Text Box 5">
          <a:extLst>
            <a:ext uri="{FF2B5EF4-FFF2-40B4-BE49-F238E27FC236}">
              <a16:creationId xmlns:a16="http://schemas.microsoft.com/office/drawing/2014/main" id="{00000000-0008-0000-0200-00008C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69" name="Text Box 6">
          <a:extLst>
            <a:ext uri="{FF2B5EF4-FFF2-40B4-BE49-F238E27FC236}">
              <a16:creationId xmlns:a16="http://schemas.microsoft.com/office/drawing/2014/main" id="{00000000-0008-0000-0200-00008D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70" name="Text Box 6">
          <a:extLst>
            <a:ext uri="{FF2B5EF4-FFF2-40B4-BE49-F238E27FC236}">
              <a16:creationId xmlns:a16="http://schemas.microsoft.com/office/drawing/2014/main" id="{00000000-0008-0000-0200-00008E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71" name="Text Box 5">
          <a:extLst>
            <a:ext uri="{FF2B5EF4-FFF2-40B4-BE49-F238E27FC236}">
              <a16:creationId xmlns:a16="http://schemas.microsoft.com/office/drawing/2014/main" id="{00000000-0008-0000-0200-00008F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72" name="Text Box 6">
          <a:extLst>
            <a:ext uri="{FF2B5EF4-FFF2-40B4-BE49-F238E27FC236}">
              <a16:creationId xmlns:a16="http://schemas.microsoft.com/office/drawing/2014/main" id="{00000000-0008-0000-0200-000090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73" name="Text Box 6">
          <a:extLst>
            <a:ext uri="{FF2B5EF4-FFF2-40B4-BE49-F238E27FC236}">
              <a16:creationId xmlns:a16="http://schemas.microsoft.com/office/drawing/2014/main" id="{00000000-0008-0000-0200-000091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74" name="Text Box 6">
          <a:extLst>
            <a:ext uri="{FF2B5EF4-FFF2-40B4-BE49-F238E27FC236}">
              <a16:creationId xmlns:a16="http://schemas.microsoft.com/office/drawing/2014/main" id="{00000000-0008-0000-0200-000092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75" name="Text Box 5">
          <a:extLst>
            <a:ext uri="{FF2B5EF4-FFF2-40B4-BE49-F238E27FC236}">
              <a16:creationId xmlns:a16="http://schemas.microsoft.com/office/drawing/2014/main" id="{00000000-0008-0000-0200-000093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76" name="Text Box 6">
          <a:extLst>
            <a:ext uri="{FF2B5EF4-FFF2-40B4-BE49-F238E27FC236}">
              <a16:creationId xmlns:a16="http://schemas.microsoft.com/office/drawing/2014/main" id="{00000000-0008-0000-0200-000094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77" name="Text Box 6">
          <a:extLst>
            <a:ext uri="{FF2B5EF4-FFF2-40B4-BE49-F238E27FC236}">
              <a16:creationId xmlns:a16="http://schemas.microsoft.com/office/drawing/2014/main" id="{00000000-0008-0000-0200-000095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78" name="Text Box 5">
          <a:extLst>
            <a:ext uri="{FF2B5EF4-FFF2-40B4-BE49-F238E27FC236}">
              <a16:creationId xmlns:a16="http://schemas.microsoft.com/office/drawing/2014/main" id="{00000000-0008-0000-0200-000096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79" name="Text Box 6">
          <a:extLst>
            <a:ext uri="{FF2B5EF4-FFF2-40B4-BE49-F238E27FC236}">
              <a16:creationId xmlns:a16="http://schemas.microsoft.com/office/drawing/2014/main" id="{00000000-0008-0000-0200-000097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80" name="Text Box 6">
          <a:extLst>
            <a:ext uri="{FF2B5EF4-FFF2-40B4-BE49-F238E27FC236}">
              <a16:creationId xmlns:a16="http://schemas.microsoft.com/office/drawing/2014/main" id="{00000000-0008-0000-0200-000098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81" name="Text Box 6">
          <a:extLst>
            <a:ext uri="{FF2B5EF4-FFF2-40B4-BE49-F238E27FC236}">
              <a16:creationId xmlns:a16="http://schemas.microsoft.com/office/drawing/2014/main" id="{00000000-0008-0000-0200-000099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82" name="Text Box 6">
          <a:extLst>
            <a:ext uri="{FF2B5EF4-FFF2-40B4-BE49-F238E27FC236}">
              <a16:creationId xmlns:a16="http://schemas.microsoft.com/office/drawing/2014/main" id="{00000000-0008-0000-0200-00009A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83" name="Text Box 6">
          <a:extLst>
            <a:ext uri="{FF2B5EF4-FFF2-40B4-BE49-F238E27FC236}">
              <a16:creationId xmlns:a16="http://schemas.microsoft.com/office/drawing/2014/main" id="{00000000-0008-0000-0200-00009B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484" name="Text Box 6">
          <a:extLst>
            <a:ext uri="{FF2B5EF4-FFF2-40B4-BE49-F238E27FC236}">
              <a16:creationId xmlns:a16="http://schemas.microsoft.com/office/drawing/2014/main" id="{00000000-0008-0000-0200-00009C0D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485" name="Text Box 6">
          <a:extLst>
            <a:ext uri="{FF2B5EF4-FFF2-40B4-BE49-F238E27FC236}">
              <a16:creationId xmlns:a16="http://schemas.microsoft.com/office/drawing/2014/main" id="{00000000-0008-0000-0200-00009D0D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486" name="Text Box 6">
          <a:extLst>
            <a:ext uri="{FF2B5EF4-FFF2-40B4-BE49-F238E27FC236}">
              <a16:creationId xmlns:a16="http://schemas.microsoft.com/office/drawing/2014/main" id="{00000000-0008-0000-0200-00009E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487" name="Text Box 6">
          <a:extLst>
            <a:ext uri="{FF2B5EF4-FFF2-40B4-BE49-F238E27FC236}">
              <a16:creationId xmlns:a16="http://schemas.microsoft.com/office/drawing/2014/main" id="{00000000-0008-0000-0200-00009F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488" name="Text Box 6">
          <a:extLst>
            <a:ext uri="{FF2B5EF4-FFF2-40B4-BE49-F238E27FC236}">
              <a16:creationId xmlns:a16="http://schemas.microsoft.com/office/drawing/2014/main" id="{00000000-0008-0000-0200-0000A0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489" name="Text Box 6">
          <a:extLst>
            <a:ext uri="{FF2B5EF4-FFF2-40B4-BE49-F238E27FC236}">
              <a16:creationId xmlns:a16="http://schemas.microsoft.com/office/drawing/2014/main" id="{00000000-0008-0000-0200-0000A1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490" name="Text Box 6">
          <a:extLst>
            <a:ext uri="{FF2B5EF4-FFF2-40B4-BE49-F238E27FC236}">
              <a16:creationId xmlns:a16="http://schemas.microsoft.com/office/drawing/2014/main" id="{00000000-0008-0000-0200-0000A2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491" name="Text Box 6">
          <a:extLst>
            <a:ext uri="{FF2B5EF4-FFF2-40B4-BE49-F238E27FC236}">
              <a16:creationId xmlns:a16="http://schemas.microsoft.com/office/drawing/2014/main" id="{00000000-0008-0000-0200-0000A3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492" name="Text Box 6">
          <a:extLst>
            <a:ext uri="{FF2B5EF4-FFF2-40B4-BE49-F238E27FC236}">
              <a16:creationId xmlns:a16="http://schemas.microsoft.com/office/drawing/2014/main" id="{00000000-0008-0000-0200-0000A4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493" name="Text Box 6">
          <a:extLst>
            <a:ext uri="{FF2B5EF4-FFF2-40B4-BE49-F238E27FC236}">
              <a16:creationId xmlns:a16="http://schemas.microsoft.com/office/drawing/2014/main" id="{00000000-0008-0000-0200-0000A5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494" name="Text Box 6">
          <a:extLst>
            <a:ext uri="{FF2B5EF4-FFF2-40B4-BE49-F238E27FC236}">
              <a16:creationId xmlns:a16="http://schemas.microsoft.com/office/drawing/2014/main" id="{00000000-0008-0000-0200-0000A6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495" name="Text Box 6">
          <a:extLst>
            <a:ext uri="{FF2B5EF4-FFF2-40B4-BE49-F238E27FC236}">
              <a16:creationId xmlns:a16="http://schemas.microsoft.com/office/drawing/2014/main" id="{00000000-0008-0000-0200-0000A7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496" name="Text Box 6">
          <a:extLst>
            <a:ext uri="{FF2B5EF4-FFF2-40B4-BE49-F238E27FC236}">
              <a16:creationId xmlns:a16="http://schemas.microsoft.com/office/drawing/2014/main" id="{00000000-0008-0000-0200-0000A8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497" name="Text Box 6">
          <a:extLst>
            <a:ext uri="{FF2B5EF4-FFF2-40B4-BE49-F238E27FC236}">
              <a16:creationId xmlns:a16="http://schemas.microsoft.com/office/drawing/2014/main" id="{00000000-0008-0000-0200-0000A9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498" name="Text Box 6">
          <a:extLst>
            <a:ext uri="{FF2B5EF4-FFF2-40B4-BE49-F238E27FC236}">
              <a16:creationId xmlns:a16="http://schemas.microsoft.com/office/drawing/2014/main" id="{00000000-0008-0000-0200-0000AA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499" name="Text Box 5">
          <a:extLst>
            <a:ext uri="{FF2B5EF4-FFF2-40B4-BE49-F238E27FC236}">
              <a16:creationId xmlns:a16="http://schemas.microsoft.com/office/drawing/2014/main" id="{00000000-0008-0000-0200-0000AB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00" name="Text Box 6">
          <a:extLst>
            <a:ext uri="{FF2B5EF4-FFF2-40B4-BE49-F238E27FC236}">
              <a16:creationId xmlns:a16="http://schemas.microsoft.com/office/drawing/2014/main" id="{00000000-0008-0000-0200-0000AC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01" name="Text Box 6">
          <a:extLst>
            <a:ext uri="{FF2B5EF4-FFF2-40B4-BE49-F238E27FC236}">
              <a16:creationId xmlns:a16="http://schemas.microsoft.com/office/drawing/2014/main" id="{00000000-0008-0000-0200-0000AD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02" name="Text Box 6">
          <a:extLst>
            <a:ext uri="{FF2B5EF4-FFF2-40B4-BE49-F238E27FC236}">
              <a16:creationId xmlns:a16="http://schemas.microsoft.com/office/drawing/2014/main" id="{00000000-0008-0000-0200-0000AE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03" name="Text Box 6">
          <a:extLst>
            <a:ext uri="{FF2B5EF4-FFF2-40B4-BE49-F238E27FC236}">
              <a16:creationId xmlns:a16="http://schemas.microsoft.com/office/drawing/2014/main" id="{00000000-0008-0000-0200-0000AF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04" name="Text Box 6">
          <a:extLst>
            <a:ext uri="{FF2B5EF4-FFF2-40B4-BE49-F238E27FC236}">
              <a16:creationId xmlns:a16="http://schemas.microsoft.com/office/drawing/2014/main" id="{00000000-0008-0000-0200-0000B0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05" name="Text Box 6">
          <a:extLst>
            <a:ext uri="{FF2B5EF4-FFF2-40B4-BE49-F238E27FC236}">
              <a16:creationId xmlns:a16="http://schemas.microsoft.com/office/drawing/2014/main" id="{00000000-0008-0000-0200-0000B1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06" name="Text Box 6">
          <a:extLst>
            <a:ext uri="{FF2B5EF4-FFF2-40B4-BE49-F238E27FC236}">
              <a16:creationId xmlns:a16="http://schemas.microsoft.com/office/drawing/2014/main" id="{00000000-0008-0000-0200-0000B2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07" name="Text Box 5">
          <a:extLst>
            <a:ext uri="{FF2B5EF4-FFF2-40B4-BE49-F238E27FC236}">
              <a16:creationId xmlns:a16="http://schemas.microsoft.com/office/drawing/2014/main" id="{00000000-0008-0000-0200-0000B3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08" name="Text Box 6">
          <a:extLst>
            <a:ext uri="{FF2B5EF4-FFF2-40B4-BE49-F238E27FC236}">
              <a16:creationId xmlns:a16="http://schemas.microsoft.com/office/drawing/2014/main" id="{00000000-0008-0000-0200-0000B4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09" name="Text Box 6">
          <a:extLst>
            <a:ext uri="{FF2B5EF4-FFF2-40B4-BE49-F238E27FC236}">
              <a16:creationId xmlns:a16="http://schemas.microsoft.com/office/drawing/2014/main" id="{00000000-0008-0000-0200-0000B5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10" name="Text Box 6">
          <a:extLst>
            <a:ext uri="{FF2B5EF4-FFF2-40B4-BE49-F238E27FC236}">
              <a16:creationId xmlns:a16="http://schemas.microsoft.com/office/drawing/2014/main" id="{00000000-0008-0000-0200-0000B6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11" name="Text Box 6">
          <a:extLst>
            <a:ext uri="{FF2B5EF4-FFF2-40B4-BE49-F238E27FC236}">
              <a16:creationId xmlns:a16="http://schemas.microsoft.com/office/drawing/2014/main" id="{00000000-0008-0000-0200-0000B7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12" name="Text Box 5">
          <a:extLst>
            <a:ext uri="{FF2B5EF4-FFF2-40B4-BE49-F238E27FC236}">
              <a16:creationId xmlns:a16="http://schemas.microsoft.com/office/drawing/2014/main" id="{00000000-0008-0000-0200-0000B8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13" name="Text Box 6">
          <a:extLst>
            <a:ext uri="{FF2B5EF4-FFF2-40B4-BE49-F238E27FC236}">
              <a16:creationId xmlns:a16="http://schemas.microsoft.com/office/drawing/2014/main" id="{00000000-0008-0000-0200-0000B9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14" name="Text Box 6">
          <a:extLst>
            <a:ext uri="{FF2B5EF4-FFF2-40B4-BE49-F238E27FC236}">
              <a16:creationId xmlns:a16="http://schemas.microsoft.com/office/drawing/2014/main" id="{00000000-0008-0000-0200-0000BA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15" name="Text Box 6">
          <a:extLst>
            <a:ext uri="{FF2B5EF4-FFF2-40B4-BE49-F238E27FC236}">
              <a16:creationId xmlns:a16="http://schemas.microsoft.com/office/drawing/2014/main" id="{00000000-0008-0000-0200-0000BB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16" name="Text Box 5">
          <a:extLst>
            <a:ext uri="{FF2B5EF4-FFF2-40B4-BE49-F238E27FC236}">
              <a16:creationId xmlns:a16="http://schemas.microsoft.com/office/drawing/2014/main" id="{00000000-0008-0000-0200-0000BC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17" name="Text Box 6">
          <a:extLst>
            <a:ext uri="{FF2B5EF4-FFF2-40B4-BE49-F238E27FC236}">
              <a16:creationId xmlns:a16="http://schemas.microsoft.com/office/drawing/2014/main" id="{00000000-0008-0000-0200-0000BD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18" name="Text Box 6">
          <a:extLst>
            <a:ext uri="{FF2B5EF4-FFF2-40B4-BE49-F238E27FC236}">
              <a16:creationId xmlns:a16="http://schemas.microsoft.com/office/drawing/2014/main" id="{00000000-0008-0000-0200-0000BE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19" name="Text Box 5">
          <a:extLst>
            <a:ext uri="{FF2B5EF4-FFF2-40B4-BE49-F238E27FC236}">
              <a16:creationId xmlns:a16="http://schemas.microsoft.com/office/drawing/2014/main" id="{00000000-0008-0000-0200-0000BF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20" name="Text Box 6">
          <a:extLst>
            <a:ext uri="{FF2B5EF4-FFF2-40B4-BE49-F238E27FC236}">
              <a16:creationId xmlns:a16="http://schemas.microsoft.com/office/drawing/2014/main" id="{00000000-0008-0000-0200-0000C0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21" name="Text Box 6">
          <a:extLst>
            <a:ext uri="{FF2B5EF4-FFF2-40B4-BE49-F238E27FC236}">
              <a16:creationId xmlns:a16="http://schemas.microsoft.com/office/drawing/2014/main" id="{00000000-0008-0000-0200-0000C1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22" name="Text Box 6">
          <a:extLst>
            <a:ext uri="{FF2B5EF4-FFF2-40B4-BE49-F238E27FC236}">
              <a16:creationId xmlns:a16="http://schemas.microsoft.com/office/drawing/2014/main" id="{00000000-0008-0000-0200-0000C2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23" name="Text Box 5">
          <a:extLst>
            <a:ext uri="{FF2B5EF4-FFF2-40B4-BE49-F238E27FC236}">
              <a16:creationId xmlns:a16="http://schemas.microsoft.com/office/drawing/2014/main" id="{00000000-0008-0000-0200-0000C3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24" name="Text Box 6">
          <a:extLst>
            <a:ext uri="{FF2B5EF4-FFF2-40B4-BE49-F238E27FC236}">
              <a16:creationId xmlns:a16="http://schemas.microsoft.com/office/drawing/2014/main" id="{00000000-0008-0000-0200-0000C4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25" name="Text Box 6">
          <a:extLst>
            <a:ext uri="{FF2B5EF4-FFF2-40B4-BE49-F238E27FC236}">
              <a16:creationId xmlns:a16="http://schemas.microsoft.com/office/drawing/2014/main" id="{00000000-0008-0000-0200-0000C5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26" name="Text Box 5">
          <a:extLst>
            <a:ext uri="{FF2B5EF4-FFF2-40B4-BE49-F238E27FC236}">
              <a16:creationId xmlns:a16="http://schemas.microsoft.com/office/drawing/2014/main" id="{00000000-0008-0000-0200-0000C6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27" name="Text Box 6">
          <a:extLst>
            <a:ext uri="{FF2B5EF4-FFF2-40B4-BE49-F238E27FC236}">
              <a16:creationId xmlns:a16="http://schemas.microsoft.com/office/drawing/2014/main" id="{00000000-0008-0000-0200-0000C7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28" name="Text Box 6">
          <a:extLst>
            <a:ext uri="{FF2B5EF4-FFF2-40B4-BE49-F238E27FC236}">
              <a16:creationId xmlns:a16="http://schemas.microsoft.com/office/drawing/2014/main" id="{00000000-0008-0000-0200-0000C8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29" name="Text Box 6">
          <a:extLst>
            <a:ext uri="{FF2B5EF4-FFF2-40B4-BE49-F238E27FC236}">
              <a16:creationId xmlns:a16="http://schemas.microsoft.com/office/drawing/2014/main" id="{00000000-0008-0000-0200-0000C9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30" name="Text Box 5">
          <a:extLst>
            <a:ext uri="{FF2B5EF4-FFF2-40B4-BE49-F238E27FC236}">
              <a16:creationId xmlns:a16="http://schemas.microsoft.com/office/drawing/2014/main" id="{00000000-0008-0000-0200-0000CA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31" name="Text Box 6">
          <a:extLst>
            <a:ext uri="{FF2B5EF4-FFF2-40B4-BE49-F238E27FC236}">
              <a16:creationId xmlns:a16="http://schemas.microsoft.com/office/drawing/2014/main" id="{00000000-0008-0000-0200-0000CB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32" name="Text Box 6">
          <a:extLst>
            <a:ext uri="{FF2B5EF4-FFF2-40B4-BE49-F238E27FC236}">
              <a16:creationId xmlns:a16="http://schemas.microsoft.com/office/drawing/2014/main" id="{00000000-0008-0000-0200-0000CC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33" name="Text Box 5">
          <a:extLst>
            <a:ext uri="{FF2B5EF4-FFF2-40B4-BE49-F238E27FC236}">
              <a16:creationId xmlns:a16="http://schemas.microsoft.com/office/drawing/2014/main" id="{00000000-0008-0000-0200-0000CD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34" name="Text Box 6">
          <a:extLst>
            <a:ext uri="{FF2B5EF4-FFF2-40B4-BE49-F238E27FC236}">
              <a16:creationId xmlns:a16="http://schemas.microsoft.com/office/drawing/2014/main" id="{00000000-0008-0000-0200-0000CE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35" name="Text Box 6">
          <a:extLst>
            <a:ext uri="{FF2B5EF4-FFF2-40B4-BE49-F238E27FC236}">
              <a16:creationId xmlns:a16="http://schemas.microsoft.com/office/drawing/2014/main" id="{00000000-0008-0000-0200-0000CF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36" name="Text Box 6">
          <a:extLst>
            <a:ext uri="{FF2B5EF4-FFF2-40B4-BE49-F238E27FC236}">
              <a16:creationId xmlns:a16="http://schemas.microsoft.com/office/drawing/2014/main" id="{00000000-0008-0000-0200-0000D0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37" name="Text Box 6">
          <a:extLst>
            <a:ext uri="{FF2B5EF4-FFF2-40B4-BE49-F238E27FC236}">
              <a16:creationId xmlns:a16="http://schemas.microsoft.com/office/drawing/2014/main" id="{00000000-0008-0000-0200-0000D1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38" name="Text Box 6">
          <a:extLst>
            <a:ext uri="{FF2B5EF4-FFF2-40B4-BE49-F238E27FC236}">
              <a16:creationId xmlns:a16="http://schemas.microsoft.com/office/drawing/2014/main" id="{00000000-0008-0000-0200-0000D2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39" name="Text Box 6">
          <a:extLst>
            <a:ext uri="{FF2B5EF4-FFF2-40B4-BE49-F238E27FC236}">
              <a16:creationId xmlns:a16="http://schemas.microsoft.com/office/drawing/2014/main" id="{00000000-0008-0000-0200-0000D3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40" name="Text Box 6">
          <a:extLst>
            <a:ext uri="{FF2B5EF4-FFF2-40B4-BE49-F238E27FC236}">
              <a16:creationId xmlns:a16="http://schemas.microsoft.com/office/drawing/2014/main" id="{00000000-0008-0000-0200-0000D4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41" name="Text Box 5">
          <a:extLst>
            <a:ext uri="{FF2B5EF4-FFF2-40B4-BE49-F238E27FC236}">
              <a16:creationId xmlns:a16="http://schemas.microsoft.com/office/drawing/2014/main" id="{00000000-0008-0000-0200-0000D5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42" name="Text Box 6">
          <a:extLst>
            <a:ext uri="{FF2B5EF4-FFF2-40B4-BE49-F238E27FC236}">
              <a16:creationId xmlns:a16="http://schemas.microsoft.com/office/drawing/2014/main" id="{00000000-0008-0000-0200-0000D6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43" name="Text Box 5">
          <a:extLst>
            <a:ext uri="{FF2B5EF4-FFF2-40B4-BE49-F238E27FC236}">
              <a16:creationId xmlns:a16="http://schemas.microsoft.com/office/drawing/2014/main" id="{00000000-0008-0000-0200-0000D7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44" name="Text Box 6">
          <a:extLst>
            <a:ext uri="{FF2B5EF4-FFF2-40B4-BE49-F238E27FC236}">
              <a16:creationId xmlns:a16="http://schemas.microsoft.com/office/drawing/2014/main" id="{00000000-0008-0000-0200-0000D8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45" name="Text Box 6">
          <a:extLst>
            <a:ext uri="{FF2B5EF4-FFF2-40B4-BE49-F238E27FC236}">
              <a16:creationId xmlns:a16="http://schemas.microsoft.com/office/drawing/2014/main" id="{00000000-0008-0000-0200-0000D9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46" name="Text Box 6">
          <a:extLst>
            <a:ext uri="{FF2B5EF4-FFF2-40B4-BE49-F238E27FC236}">
              <a16:creationId xmlns:a16="http://schemas.microsoft.com/office/drawing/2014/main" id="{00000000-0008-0000-0200-0000DA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47" name="Text Box 5">
          <a:extLst>
            <a:ext uri="{FF2B5EF4-FFF2-40B4-BE49-F238E27FC236}">
              <a16:creationId xmlns:a16="http://schemas.microsoft.com/office/drawing/2014/main" id="{00000000-0008-0000-0200-0000DB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48" name="Text Box 6">
          <a:extLst>
            <a:ext uri="{FF2B5EF4-FFF2-40B4-BE49-F238E27FC236}">
              <a16:creationId xmlns:a16="http://schemas.microsoft.com/office/drawing/2014/main" id="{00000000-0008-0000-0200-0000DC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49" name="Text Box 6">
          <a:extLst>
            <a:ext uri="{FF2B5EF4-FFF2-40B4-BE49-F238E27FC236}">
              <a16:creationId xmlns:a16="http://schemas.microsoft.com/office/drawing/2014/main" id="{00000000-0008-0000-0200-0000DD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50" name="Text Box 5">
          <a:extLst>
            <a:ext uri="{FF2B5EF4-FFF2-40B4-BE49-F238E27FC236}">
              <a16:creationId xmlns:a16="http://schemas.microsoft.com/office/drawing/2014/main" id="{00000000-0008-0000-0200-0000DE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51" name="Text Box 6">
          <a:extLst>
            <a:ext uri="{FF2B5EF4-FFF2-40B4-BE49-F238E27FC236}">
              <a16:creationId xmlns:a16="http://schemas.microsoft.com/office/drawing/2014/main" id="{00000000-0008-0000-0200-0000DF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52" name="Text Box 6">
          <a:extLst>
            <a:ext uri="{FF2B5EF4-FFF2-40B4-BE49-F238E27FC236}">
              <a16:creationId xmlns:a16="http://schemas.microsoft.com/office/drawing/2014/main" id="{00000000-0008-0000-0200-0000E0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53" name="Text Box 5">
          <a:extLst>
            <a:ext uri="{FF2B5EF4-FFF2-40B4-BE49-F238E27FC236}">
              <a16:creationId xmlns:a16="http://schemas.microsoft.com/office/drawing/2014/main" id="{00000000-0008-0000-0200-0000E1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54" name="Text Box 6">
          <a:extLst>
            <a:ext uri="{FF2B5EF4-FFF2-40B4-BE49-F238E27FC236}">
              <a16:creationId xmlns:a16="http://schemas.microsoft.com/office/drawing/2014/main" id="{00000000-0008-0000-0200-0000E2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55" name="Text Box 6">
          <a:extLst>
            <a:ext uri="{FF2B5EF4-FFF2-40B4-BE49-F238E27FC236}">
              <a16:creationId xmlns:a16="http://schemas.microsoft.com/office/drawing/2014/main" id="{00000000-0008-0000-0200-0000E3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56" name="Text Box 6">
          <a:extLst>
            <a:ext uri="{FF2B5EF4-FFF2-40B4-BE49-F238E27FC236}">
              <a16:creationId xmlns:a16="http://schemas.microsoft.com/office/drawing/2014/main" id="{00000000-0008-0000-0200-0000E4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57" name="Text Box 6">
          <a:extLst>
            <a:ext uri="{FF2B5EF4-FFF2-40B4-BE49-F238E27FC236}">
              <a16:creationId xmlns:a16="http://schemas.microsoft.com/office/drawing/2014/main" id="{00000000-0008-0000-0200-0000E5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58" name="Text Box 6">
          <a:extLst>
            <a:ext uri="{FF2B5EF4-FFF2-40B4-BE49-F238E27FC236}">
              <a16:creationId xmlns:a16="http://schemas.microsoft.com/office/drawing/2014/main" id="{00000000-0008-0000-0200-0000E6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59" name="Text Box 6">
          <a:extLst>
            <a:ext uri="{FF2B5EF4-FFF2-40B4-BE49-F238E27FC236}">
              <a16:creationId xmlns:a16="http://schemas.microsoft.com/office/drawing/2014/main" id="{00000000-0008-0000-0200-0000E7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60" name="Text Box 6">
          <a:extLst>
            <a:ext uri="{FF2B5EF4-FFF2-40B4-BE49-F238E27FC236}">
              <a16:creationId xmlns:a16="http://schemas.microsoft.com/office/drawing/2014/main" id="{00000000-0008-0000-0200-0000E8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61" name="Text Box 6">
          <a:extLst>
            <a:ext uri="{FF2B5EF4-FFF2-40B4-BE49-F238E27FC236}">
              <a16:creationId xmlns:a16="http://schemas.microsoft.com/office/drawing/2014/main" id="{00000000-0008-0000-0200-0000E9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62" name="Text Box 6">
          <a:extLst>
            <a:ext uri="{FF2B5EF4-FFF2-40B4-BE49-F238E27FC236}">
              <a16:creationId xmlns:a16="http://schemas.microsoft.com/office/drawing/2014/main" id="{00000000-0008-0000-0200-0000EA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63" name="Text Box 6">
          <a:extLst>
            <a:ext uri="{FF2B5EF4-FFF2-40B4-BE49-F238E27FC236}">
              <a16:creationId xmlns:a16="http://schemas.microsoft.com/office/drawing/2014/main" id="{00000000-0008-0000-0200-0000EB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64" name="Text Box 6">
          <a:extLst>
            <a:ext uri="{FF2B5EF4-FFF2-40B4-BE49-F238E27FC236}">
              <a16:creationId xmlns:a16="http://schemas.microsoft.com/office/drawing/2014/main" id="{00000000-0008-0000-0200-0000EC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65" name="Text Box 6">
          <a:extLst>
            <a:ext uri="{FF2B5EF4-FFF2-40B4-BE49-F238E27FC236}">
              <a16:creationId xmlns:a16="http://schemas.microsoft.com/office/drawing/2014/main" id="{00000000-0008-0000-0200-0000ED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66" name="Text Box 6">
          <a:extLst>
            <a:ext uri="{FF2B5EF4-FFF2-40B4-BE49-F238E27FC236}">
              <a16:creationId xmlns:a16="http://schemas.microsoft.com/office/drawing/2014/main" id="{00000000-0008-0000-0200-0000EE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67" name="Text Box 6">
          <a:extLst>
            <a:ext uri="{FF2B5EF4-FFF2-40B4-BE49-F238E27FC236}">
              <a16:creationId xmlns:a16="http://schemas.microsoft.com/office/drawing/2014/main" id="{00000000-0008-0000-0200-0000EF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68" name="Text Box 6">
          <a:extLst>
            <a:ext uri="{FF2B5EF4-FFF2-40B4-BE49-F238E27FC236}">
              <a16:creationId xmlns:a16="http://schemas.microsoft.com/office/drawing/2014/main" id="{00000000-0008-0000-0200-0000F0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69" name="Text Box 5">
          <a:extLst>
            <a:ext uri="{FF2B5EF4-FFF2-40B4-BE49-F238E27FC236}">
              <a16:creationId xmlns:a16="http://schemas.microsoft.com/office/drawing/2014/main" id="{00000000-0008-0000-0200-0000F1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70" name="Text Box 6">
          <a:extLst>
            <a:ext uri="{FF2B5EF4-FFF2-40B4-BE49-F238E27FC236}">
              <a16:creationId xmlns:a16="http://schemas.microsoft.com/office/drawing/2014/main" id="{00000000-0008-0000-0200-0000F2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71" name="Text Box 6">
          <a:extLst>
            <a:ext uri="{FF2B5EF4-FFF2-40B4-BE49-F238E27FC236}">
              <a16:creationId xmlns:a16="http://schemas.microsoft.com/office/drawing/2014/main" id="{00000000-0008-0000-0200-0000F3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72" name="Text Box 6">
          <a:extLst>
            <a:ext uri="{FF2B5EF4-FFF2-40B4-BE49-F238E27FC236}">
              <a16:creationId xmlns:a16="http://schemas.microsoft.com/office/drawing/2014/main" id="{00000000-0008-0000-0200-0000F4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73" name="Text Box 5">
          <a:extLst>
            <a:ext uri="{FF2B5EF4-FFF2-40B4-BE49-F238E27FC236}">
              <a16:creationId xmlns:a16="http://schemas.microsoft.com/office/drawing/2014/main" id="{00000000-0008-0000-0200-0000F5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74" name="Text Box 6">
          <a:extLst>
            <a:ext uri="{FF2B5EF4-FFF2-40B4-BE49-F238E27FC236}">
              <a16:creationId xmlns:a16="http://schemas.microsoft.com/office/drawing/2014/main" id="{00000000-0008-0000-0200-0000F6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75" name="Text Box 6">
          <a:extLst>
            <a:ext uri="{FF2B5EF4-FFF2-40B4-BE49-F238E27FC236}">
              <a16:creationId xmlns:a16="http://schemas.microsoft.com/office/drawing/2014/main" id="{00000000-0008-0000-0200-0000F7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76" name="Text Box 5">
          <a:extLst>
            <a:ext uri="{FF2B5EF4-FFF2-40B4-BE49-F238E27FC236}">
              <a16:creationId xmlns:a16="http://schemas.microsoft.com/office/drawing/2014/main" id="{00000000-0008-0000-0200-0000F8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77" name="Text Box 6">
          <a:extLst>
            <a:ext uri="{FF2B5EF4-FFF2-40B4-BE49-F238E27FC236}">
              <a16:creationId xmlns:a16="http://schemas.microsoft.com/office/drawing/2014/main" id="{00000000-0008-0000-0200-0000F9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78" name="Text Box 6">
          <a:extLst>
            <a:ext uri="{FF2B5EF4-FFF2-40B4-BE49-F238E27FC236}">
              <a16:creationId xmlns:a16="http://schemas.microsoft.com/office/drawing/2014/main" id="{00000000-0008-0000-0200-0000FA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79" name="Text Box 6">
          <a:extLst>
            <a:ext uri="{FF2B5EF4-FFF2-40B4-BE49-F238E27FC236}">
              <a16:creationId xmlns:a16="http://schemas.microsoft.com/office/drawing/2014/main" id="{00000000-0008-0000-0200-0000FB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80" name="Text Box 5">
          <a:extLst>
            <a:ext uri="{FF2B5EF4-FFF2-40B4-BE49-F238E27FC236}">
              <a16:creationId xmlns:a16="http://schemas.microsoft.com/office/drawing/2014/main" id="{00000000-0008-0000-0200-0000FC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81" name="Text Box 6">
          <a:extLst>
            <a:ext uri="{FF2B5EF4-FFF2-40B4-BE49-F238E27FC236}">
              <a16:creationId xmlns:a16="http://schemas.microsoft.com/office/drawing/2014/main" id="{00000000-0008-0000-0200-0000FD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82" name="Text Box 6">
          <a:extLst>
            <a:ext uri="{FF2B5EF4-FFF2-40B4-BE49-F238E27FC236}">
              <a16:creationId xmlns:a16="http://schemas.microsoft.com/office/drawing/2014/main" id="{00000000-0008-0000-0200-0000FE0D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83" name="Text Box 5">
          <a:extLst>
            <a:ext uri="{FF2B5EF4-FFF2-40B4-BE49-F238E27FC236}">
              <a16:creationId xmlns:a16="http://schemas.microsoft.com/office/drawing/2014/main" id="{00000000-0008-0000-0200-0000FF0D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84" name="Text Box 6">
          <a:extLst>
            <a:ext uri="{FF2B5EF4-FFF2-40B4-BE49-F238E27FC236}">
              <a16:creationId xmlns:a16="http://schemas.microsoft.com/office/drawing/2014/main" id="{00000000-0008-0000-0200-0000000E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85" name="Text Box 6">
          <a:extLst>
            <a:ext uri="{FF2B5EF4-FFF2-40B4-BE49-F238E27FC236}">
              <a16:creationId xmlns:a16="http://schemas.microsoft.com/office/drawing/2014/main" id="{00000000-0008-0000-0200-0000010E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86" name="Text Box 6">
          <a:extLst>
            <a:ext uri="{FF2B5EF4-FFF2-40B4-BE49-F238E27FC236}">
              <a16:creationId xmlns:a16="http://schemas.microsoft.com/office/drawing/2014/main" id="{00000000-0008-0000-0200-0000020E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87" name="Text Box 6">
          <a:extLst>
            <a:ext uri="{FF2B5EF4-FFF2-40B4-BE49-F238E27FC236}">
              <a16:creationId xmlns:a16="http://schemas.microsoft.com/office/drawing/2014/main" id="{00000000-0008-0000-0200-0000030E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88" name="Text Box 6">
          <a:extLst>
            <a:ext uri="{FF2B5EF4-FFF2-40B4-BE49-F238E27FC236}">
              <a16:creationId xmlns:a16="http://schemas.microsoft.com/office/drawing/2014/main" id="{00000000-0008-0000-0200-0000040E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3589" name="Text Box 6">
          <a:extLst>
            <a:ext uri="{FF2B5EF4-FFF2-40B4-BE49-F238E27FC236}">
              <a16:creationId xmlns:a16="http://schemas.microsoft.com/office/drawing/2014/main" id="{00000000-0008-0000-0200-0000050E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3590" name="Text Box 6">
          <a:extLst>
            <a:ext uri="{FF2B5EF4-FFF2-40B4-BE49-F238E27FC236}">
              <a16:creationId xmlns:a16="http://schemas.microsoft.com/office/drawing/2014/main" id="{00000000-0008-0000-0200-0000060E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981075</xdr:colOff>
      <xdr:row>27</xdr:row>
      <xdr:rowOff>266700</xdr:rowOff>
    </xdr:from>
    <xdr:to>
      <xdr:col>9</xdr:col>
      <xdr:colOff>28575</xdr:colOff>
      <xdr:row>28</xdr:row>
      <xdr:rowOff>11793</xdr:rowOff>
    </xdr:to>
    <xdr:sp macro="" textlink="">
      <xdr:nvSpPr>
        <xdr:cNvPr id="3591" name="Text Box 6">
          <a:extLst>
            <a:ext uri="{FF2B5EF4-FFF2-40B4-BE49-F238E27FC236}">
              <a16:creationId xmlns:a16="http://schemas.microsoft.com/office/drawing/2014/main" id="{00000000-0008-0000-0200-0000070E0000}"/>
            </a:ext>
          </a:extLst>
        </xdr:cNvPr>
        <xdr:cNvSpPr txBox="1">
          <a:spLocks noChangeArrowheads="1"/>
        </xdr:cNvSpPr>
      </xdr:nvSpPr>
      <xdr:spPr bwMode="auto">
        <a:xfrm>
          <a:off x="3371850" y="6524625"/>
          <a:ext cx="76200" cy="221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9</xdr:col>
      <xdr:colOff>981075</xdr:colOff>
      <xdr:row>27</xdr:row>
      <xdr:rowOff>266700</xdr:rowOff>
    </xdr:from>
    <xdr:ext cx="76200" cy="190500"/>
    <xdr:sp macro="" textlink="">
      <xdr:nvSpPr>
        <xdr:cNvPr id="3592" name="Text Box 6">
          <a:extLst>
            <a:ext uri="{FF2B5EF4-FFF2-40B4-BE49-F238E27FC236}">
              <a16:creationId xmlns:a16="http://schemas.microsoft.com/office/drawing/2014/main" id="{00000000-0008-0000-0200-0000080E0000}"/>
            </a:ext>
          </a:extLst>
        </xdr:cNvPr>
        <xdr:cNvSpPr txBox="1">
          <a:spLocks noChangeArrowheads="1"/>
        </xdr:cNvSpPr>
      </xdr:nvSpPr>
      <xdr:spPr bwMode="auto">
        <a:xfrm>
          <a:off x="44005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593" name="Text Box 6">
          <a:extLst>
            <a:ext uri="{FF2B5EF4-FFF2-40B4-BE49-F238E27FC236}">
              <a16:creationId xmlns:a16="http://schemas.microsoft.com/office/drawing/2014/main" id="{00000000-0008-0000-0200-0000090E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594" name="Text Box 6">
          <a:extLst>
            <a:ext uri="{FF2B5EF4-FFF2-40B4-BE49-F238E27FC236}">
              <a16:creationId xmlns:a16="http://schemas.microsoft.com/office/drawing/2014/main" id="{00000000-0008-0000-0200-00000A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190500"/>
    <xdr:sp macro="" textlink="">
      <xdr:nvSpPr>
        <xdr:cNvPr id="3595" name="Text Box 6">
          <a:extLst>
            <a:ext uri="{FF2B5EF4-FFF2-40B4-BE49-F238E27FC236}">
              <a16:creationId xmlns:a16="http://schemas.microsoft.com/office/drawing/2014/main" id="{00000000-0008-0000-0200-00000B0E0000}"/>
            </a:ext>
          </a:extLst>
        </xdr:cNvPr>
        <xdr:cNvSpPr txBox="1">
          <a:spLocks noChangeArrowheads="1"/>
        </xdr:cNvSpPr>
      </xdr:nvSpPr>
      <xdr:spPr bwMode="auto">
        <a:xfrm>
          <a:off x="44005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190500"/>
    <xdr:sp macro="" textlink="">
      <xdr:nvSpPr>
        <xdr:cNvPr id="3596" name="Text Box 6">
          <a:extLst>
            <a:ext uri="{FF2B5EF4-FFF2-40B4-BE49-F238E27FC236}">
              <a16:creationId xmlns:a16="http://schemas.microsoft.com/office/drawing/2014/main" id="{00000000-0008-0000-0200-00000C0E0000}"/>
            </a:ext>
          </a:extLst>
        </xdr:cNvPr>
        <xdr:cNvSpPr txBox="1">
          <a:spLocks noChangeArrowheads="1"/>
        </xdr:cNvSpPr>
      </xdr:nvSpPr>
      <xdr:spPr bwMode="auto">
        <a:xfrm>
          <a:off x="44005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597" name="Text Box 5">
          <a:extLst>
            <a:ext uri="{FF2B5EF4-FFF2-40B4-BE49-F238E27FC236}">
              <a16:creationId xmlns:a16="http://schemas.microsoft.com/office/drawing/2014/main" id="{00000000-0008-0000-0200-00000D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598" name="Text Box 6">
          <a:extLst>
            <a:ext uri="{FF2B5EF4-FFF2-40B4-BE49-F238E27FC236}">
              <a16:creationId xmlns:a16="http://schemas.microsoft.com/office/drawing/2014/main" id="{00000000-0008-0000-0200-00000E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599" name="Text Box 6">
          <a:extLst>
            <a:ext uri="{FF2B5EF4-FFF2-40B4-BE49-F238E27FC236}">
              <a16:creationId xmlns:a16="http://schemas.microsoft.com/office/drawing/2014/main" id="{00000000-0008-0000-0200-00000F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00" name="Text Box 6">
          <a:extLst>
            <a:ext uri="{FF2B5EF4-FFF2-40B4-BE49-F238E27FC236}">
              <a16:creationId xmlns:a16="http://schemas.microsoft.com/office/drawing/2014/main" id="{00000000-0008-0000-0200-000010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01" name="Text Box 5">
          <a:extLst>
            <a:ext uri="{FF2B5EF4-FFF2-40B4-BE49-F238E27FC236}">
              <a16:creationId xmlns:a16="http://schemas.microsoft.com/office/drawing/2014/main" id="{00000000-0008-0000-0200-000011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02" name="Text Box 6">
          <a:extLst>
            <a:ext uri="{FF2B5EF4-FFF2-40B4-BE49-F238E27FC236}">
              <a16:creationId xmlns:a16="http://schemas.microsoft.com/office/drawing/2014/main" id="{00000000-0008-0000-0200-000012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03" name="Text Box 6">
          <a:extLst>
            <a:ext uri="{FF2B5EF4-FFF2-40B4-BE49-F238E27FC236}">
              <a16:creationId xmlns:a16="http://schemas.microsoft.com/office/drawing/2014/main" id="{00000000-0008-0000-0200-000013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604" name="Text Box 6">
          <a:extLst>
            <a:ext uri="{FF2B5EF4-FFF2-40B4-BE49-F238E27FC236}">
              <a16:creationId xmlns:a16="http://schemas.microsoft.com/office/drawing/2014/main" id="{00000000-0008-0000-0200-000014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05" name="Text Box 6">
          <a:extLst>
            <a:ext uri="{FF2B5EF4-FFF2-40B4-BE49-F238E27FC236}">
              <a16:creationId xmlns:a16="http://schemas.microsoft.com/office/drawing/2014/main" id="{00000000-0008-0000-0200-000015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06" name="Text Box 6">
          <a:extLst>
            <a:ext uri="{FF2B5EF4-FFF2-40B4-BE49-F238E27FC236}">
              <a16:creationId xmlns:a16="http://schemas.microsoft.com/office/drawing/2014/main" id="{00000000-0008-0000-0200-000016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07" name="Text Box 5">
          <a:extLst>
            <a:ext uri="{FF2B5EF4-FFF2-40B4-BE49-F238E27FC236}">
              <a16:creationId xmlns:a16="http://schemas.microsoft.com/office/drawing/2014/main" id="{00000000-0008-0000-0200-000017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08" name="Text Box 6">
          <a:extLst>
            <a:ext uri="{FF2B5EF4-FFF2-40B4-BE49-F238E27FC236}">
              <a16:creationId xmlns:a16="http://schemas.microsoft.com/office/drawing/2014/main" id="{00000000-0008-0000-0200-000018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09" name="Text Box 6">
          <a:extLst>
            <a:ext uri="{FF2B5EF4-FFF2-40B4-BE49-F238E27FC236}">
              <a16:creationId xmlns:a16="http://schemas.microsoft.com/office/drawing/2014/main" id="{00000000-0008-0000-0200-000019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10" name="Text Box 5">
          <a:extLst>
            <a:ext uri="{FF2B5EF4-FFF2-40B4-BE49-F238E27FC236}">
              <a16:creationId xmlns:a16="http://schemas.microsoft.com/office/drawing/2014/main" id="{00000000-0008-0000-0200-00001A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11" name="Text Box 6">
          <a:extLst>
            <a:ext uri="{FF2B5EF4-FFF2-40B4-BE49-F238E27FC236}">
              <a16:creationId xmlns:a16="http://schemas.microsoft.com/office/drawing/2014/main" id="{00000000-0008-0000-0200-00001B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190500"/>
    <xdr:sp macro="" textlink="">
      <xdr:nvSpPr>
        <xdr:cNvPr id="3612" name="Text Box 6">
          <a:extLst>
            <a:ext uri="{FF2B5EF4-FFF2-40B4-BE49-F238E27FC236}">
              <a16:creationId xmlns:a16="http://schemas.microsoft.com/office/drawing/2014/main" id="{00000000-0008-0000-0200-00001C0E0000}"/>
            </a:ext>
          </a:extLst>
        </xdr:cNvPr>
        <xdr:cNvSpPr txBox="1">
          <a:spLocks noChangeArrowheads="1"/>
        </xdr:cNvSpPr>
      </xdr:nvSpPr>
      <xdr:spPr bwMode="auto">
        <a:xfrm>
          <a:off x="33718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613" name="Text Box 6">
          <a:extLst>
            <a:ext uri="{FF2B5EF4-FFF2-40B4-BE49-F238E27FC236}">
              <a16:creationId xmlns:a16="http://schemas.microsoft.com/office/drawing/2014/main" id="{00000000-0008-0000-0200-00001D0E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614" name="Text Box 6">
          <a:extLst>
            <a:ext uri="{FF2B5EF4-FFF2-40B4-BE49-F238E27FC236}">
              <a16:creationId xmlns:a16="http://schemas.microsoft.com/office/drawing/2014/main" id="{00000000-0008-0000-0200-00001E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0"/>
    <xdr:sp macro="" textlink="">
      <xdr:nvSpPr>
        <xdr:cNvPr id="3615" name="Text Box 6">
          <a:extLst>
            <a:ext uri="{FF2B5EF4-FFF2-40B4-BE49-F238E27FC236}">
              <a16:creationId xmlns:a16="http://schemas.microsoft.com/office/drawing/2014/main" id="{00000000-0008-0000-0200-00001F0E0000}"/>
            </a:ext>
          </a:extLst>
        </xdr:cNvPr>
        <xdr:cNvSpPr txBox="1">
          <a:spLocks noChangeArrowheads="1"/>
        </xdr:cNvSpPr>
      </xdr:nvSpPr>
      <xdr:spPr bwMode="auto">
        <a:xfrm>
          <a:off x="3371850" y="65246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616" name="Text Box 6">
          <a:extLst>
            <a:ext uri="{FF2B5EF4-FFF2-40B4-BE49-F238E27FC236}">
              <a16:creationId xmlns:a16="http://schemas.microsoft.com/office/drawing/2014/main" id="{00000000-0008-0000-0200-000020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17" name="Text Box 5">
          <a:extLst>
            <a:ext uri="{FF2B5EF4-FFF2-40B4-BE49-F238E27FC236}">
              <a16:creationId xmlns:a16="http://schemas.microsoft.com/office/drawing/2014/main" id="{00000000-0008-0000-0200-000021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18" name="Text Box 6">
          <a:extLst>
            <a:ext uri="{FF2B5EF4-FFF2-40B4-BE49-F238E27FC236}">
              <a16:creationId xmlns:a16="http://schemas.microsoft.com/office/drawing/2014/main" id="{00000000-0008-0000-0200-000022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190500"/>
    <xdr:sp macro="" textlink="">
      <xdr:nvSpPr>
        <xdr:cNvPr id="3619" name="Text Box 6">
          <a:extLst>
            <a:ext uri="{FF2B5EF4-FFF2-40B4-BE49-F238E27FC236}">
              <a16:creationId xmlns:a16="http://schemas.microsoft.com/office/drawing/2014/main" id="{00000000-0008-0000-0200-0000230E0000}"/>
            </a:ext>
          </a:extLst>
        </xdr:cNvPr>
        <xdr:cNvSpPr txBox="1">
          <a:spLocks noChangeArrowheads="1"/>
        </xdr:cNvSpPr>
      </xdr:nvSpPr>
      <xdr:spPr bwMode="auto">
        <a:xfrm>
          <a:off x="33718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5400"/>
    <xdr:sp macro="" textlink="">
      <xdr:nvSpPr>
        <xdr:cNvPr id="3620" name="Text Box 6">
          <a:extLst>
            <a:ext uri="{FF2B5EF4-FFF2-40B4-BE49-F238E27FC236}">
              <a16:creationId xmlns:a16="http://schemas.microsoft.com/office/drawing/2014/main" id="{00000000-0008-0000-0200-0000240E0000}"/>
            </a:ext>
          </a:extLst>
        </xdr:cNvPr>
        <xdr:cNvSpPr txBox="1">
          <a:spLocks noChangeArrowheads="1"/>
        </xdr:cNvSpPr>
      </xdr:nvSpPr>
      <xdr:spPr bwMode="auto">
        <a:xfrm>
          <a:off x="33718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621" name="Text Box 6">
          <a:extLst>
            <a:ext uri="{FF2B5EF4-FFF2-40B4-BE49-F238E27FC236}">
              <a16:creationId xmlns:a16="http://schemas.microsoft.com/office/drawing/2014/main" id="{00000000-0008-0000-0200-0000250E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622" name="Text Box 6">
          <a:extLst>
            <a:ext uri="{FF2B5EF4-FFF2-40B4-BE49-F238E27FC236}">
              <a16:creationId xmlns:a16="http://schemas.microsoft.com/office/drawing/2014/main" id="{00000000-0008-0000-0200-000026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623" name="Text Box 6">
          <a:extLst>
            <a:ext uri="{FF2B5EF4-FFF2-40B4-BE49-F238E27FC236}">
              <a16:creationId xmlns:a16="http://schemas.microsoft.com/office/drawing/2014/main" id="{00000000-0008-0000-0200-0000270E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24" name="Text Box 5">
          <a:extLst>
            <a:ext uri="{FF2B5EF4-FFF2-40B4-BE49-F238E27FC236}">
              <a16:creationId xmlns:a16="http://schemas.microsoft.com/office/drawing/2014/main" id="{00000000-0008-0000-0200-000028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625" name="Text Box 6">
          <a:extLst>
            <a:ext uri="{FF2B5EF4-FFF2-40B4-BE49-F238E27FC236}">
              <a16:creationId xmlns:a16="http://schemas.microsoft.com/office/drawing/2014/main" id="{00000000-0008-0000-0200-000029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626" name="Text Box 6">
          <a:extLst>
            <a:ext uri="{FF2B5EF4-FFF2-40B4-BE49-F238E27FC236}">
              <a16:creationId xmlns:a16="http://schemas.microsoft.com/office/drawing/2014/main" id="{00000000-0008-0000-0200-00002A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190500"/>
    <xdr:sp macro="" textlink="">
      <xdr:nvSpPr>
        <xdr:cNvPr id="3627" name="Text Box 6">
          <a:extLst>
            <a:ext uri="{FF2B5EF4-FFF2-40B4-BE49-F238E27FC236}">
              <a16:creationId xmlns:a16="http://schemas.microsoft.com/office/drawing/2014/main" id="{00000000-0008-0000-0200-00002B0E0000}"/>
            </a:ext>
          </a:extLst>
        </xdr:cNvPr>
        <xdr:cNvSpPr txBox="1">
          <a:spLocks noChangeArrowheads="1"/>
        </xdr:cNvSpPr>
      </xdr:nvSpPr>
      <xdr:spPr bwMode="auto">
        <a:xfrm>
          <a:off x="33718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628" name="Text Box 6">
          <a:extLst>
            <a:ext uri="{FF2B5EF4-FFF2-40B4-BE49-F238E27FC236}">
              <a16:creationId xmlns:a16="http://schemas.microsoft.com/office/drawing/2014/main" id="{00000000-0008-0000-0200-00002C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629" name="Text Box 6">
          <a:extLst>
            <a:ext uri="{FF2B5EF4-FFF2-40B4-BE49-F238E27FC236}">
              <a16:creationId xmlns:a16="http://schemas.microsoft.com/office/drawing/2014/main" id="{00000000-0008-0000-0200-00002D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630" name="Text Box 6">
          <a:extLst>
            <a:ext uri="{FF2B5EF4-FFF2-40B4-BE49-F238E27FC236}">
              <a16:creationId xmlns:a16="http://schemas.microsoft.com/office/drawing/2014/main" id="{00000000-0008-0000-0200-00002E0E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5400"/>
    <xdr:sp macro="" textlink="">
      <xdr:nvSpPr>
        <xdr:cNvPr id="3631" name="Text Box 6">
          <a:extLst>
            <a:ext uri="{FF2B5EF4-FFF2-40B4-BE49-F238E27FC236}">
              <a16:creationId xmlns:a16="http://schemas.microsoft.com/office/drawing/2014/main" id="{00000000-0008-0000-0200-00002F0E0000}"/>
            </a:ext>
          </a:extLst>
        </xdr:cNvPr>
        <xdr:cNvSpPr txBox="1">
          <a:spLocks noChangeArrowheads="1"/>
        </xdr:cNvSpPr>
      </xdr:nvSpPr>
      <xdr:spPr bwMode="auto">
        <a:xfrm>
          <a:off x="33718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632" name="Text Box 6">
          <a:extLst>
            <a:ext uri="{FF2B5EF4-FFF2-40B4-BE49-F238E27FC236}">
              <a16:creationId xmlns:a16="http://schemas.microsoft.com/office/drawing/2014/main" id="{00000000-0008-0000-0200-000030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633" name="Text Box 6">
          <a:extLst>
            <a:ext uri="{FF2B5EF4-FFF2-40B4-BE49-F238E27FC236}">
              <a16:creationId xmlns:a16="http://schemas.microsoft.com/office/drawing/2014/main" id="{00000000-0008-0000-0200-0000310E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634" name="Text Box 6">
          <a:extLst>
            <a:ext uri="{FF2B5EF4-FFF2-40B4-BE49-F238E27FC236}">
              <a16:creationId xmlns:a16="http://schemas.microsoft.com/office/drawing/2014/main" id="{00000000-0008-0000-0200-000032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35" name="Text Box 6">
          <a:extLst>
            <a:ext uri="{FF2B5EF4-FFF2-40B4-BE49-F238E27FC236}">
              <a16:creationId xmlns:a16="http://schemas.microsoft.com/office/drawing/2014/main" id="{00000000-0008-0000-0200-000033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36" name="Text Box 6">
          <a:extLst>
            <a:ext uri="{FF2B5EF4-FFF2-40B4-BE49-F238E27FC236}">
              <a16:creationId xmlns:a16="http://schemas.microsoft.com/office/drawing/2014/main" id="{00000000-0008-0000-0200-000034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637" name="Text Box 6">
          <a:extLst>
            <a:ext uri="{FF2B5EF4-FFF2-40B4-BE49-F238E27FC236}">
              <a16:creationId xmlns:a16="http://schemas.microsoft.com/office/drawing/2014/main" id="{00000000-0008-0000-0200-000035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38" name="Text Box 6">
          <a:extLst>
            <a:ext uri="{FF2B5EF4-FFF2-40B4-BE49-F238E27FC236}">
              <a16:creationId xmlns:a16="http://schemas.microsoft.com/office/drawing/2014/main" id="{00000000-0008-0000-0200-000036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639" name="Text Box 6">
          <a:extLst>
            <a:ext uri="{FF2B5EF4-FFF2-40B4-BE49-F238E27FC236}">
              <a16:creationId xmlns:a16="http://schemas.microsoft.com/office/drawing/2014/main" id="{00000000-0008-0000-0200-000037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40" name="Text Box 6">
          <a:extLst>
            <a:ext uri="{FF2B5EF4-FFF2-40B4-BE49-F238E27FC236}">
              <a16:creationId xmlns:a16="http://schemas.microsoft.com/office/drawing/2014/main" id="{00000000-0008-0000-0200-000038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41" name="Text Box 6">
          <a:extLst>
            <a:ext uri="{FF2B5EF4-FFF2-40B4-BE49-F238E27FC236}">
              <a16:creationId xmlns:a16="http://schemas.microsoft.com/office/drawing/2014/main" id="{00000000-0008-0000-0200-000039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42" name="Text Box 5">
          <a:extLst>
            <a:ext uri="{FF2B5EF4-FFF2-40B4-BE49-F238E27FC236}">
              <a16:creationId xmlns:a16="http://schemas.microsoft.com/office/drawing/2014/main" id="{00000000-0008-0000-0200-00003A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43" name="Text Box 6">
          <a:extLst>
            <a:ext uri="{FF2B5EF4-FFF2-40B4-BE49-F238E27FC236}">
              <a16:creationId xmlns:a16="http://schemas.microsoft.com/office/drawing/2014/main" id="{00000000-0008-0000-0200-00003B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44" name="Text Box 5">
          <a:extLst>
            <a:ext uri="{FF2B5EF4-FFF2-40B4-BE49-F238E27FC236}">
              <a16:creationId xmlns:a16="http://schemas.microsoft.com/office/drawing/2014/main" id="{00000000-0008-0000-0200-00003C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645" name="Text Box 6">
          <a:extLst>
            <a:ext uri="{FF2B5EF4-FFF2-40B4-BE49-F238E27FC236}">
              <a16:creationId xmlns:a16="http://schemas.microsoft.com/office/drawing/2014/main" id="{00000000-0008-0000-0200-00003D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46" name="Text Box 6">
          <a:extLst>
            <a:ext uri="{FF2B5EF4-FFF2-40B4-BE49-F238E27FC236}">
              <a16:creationId xmlns:a16="http://schemas.microsoft.com/office/drawing/2014/main" id="{00000000-0008-0000-0200-00003E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47" name="Text Box 6">
          <a:extLst>
            <a:ext uri="{FF2B5EF4-FFF2-40B4-BE49-F238E27FC236}">
              <a16:creationId xmlns:a16="http://schemas.microsoft.com/office/drawing/2014/main" id="{00000000-0008-0000-0200-00003F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48" name="Text Box 6">
          <a:extLst>
            <a:ext uri="{FF2B5EF4-FFF2-40B4-BE49-F238E27FC236}">
              <a16:creationId xmlns:a16="http://schemas.microsoft.com/office/drawing/2014/main" id="{00000000-0008-0000-0200-000040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190500"/>
    <xdr:sp macro="" textlink="">
      <xdr:nvSpPr>
        <xdr:cNvPr id="3649" name="Text Box 6">
          <a:extLst>
            <a:ext uri="{FF2B5EF4-FFF2-40B4-BE49-F238E27FC236}">
              <a16:creationId xmlns:a16="http://schemas.microsoft.com/office/drawing/2014/main" id="{00000000-0008-0000-0200-0000410E0000}"/>
            </a:ext>
          </a:extLst>
        </xdr:cNvPr>
        <xdr:cNvSpPr txBox="1">
          <a:spLocks noChangeArrowheads="1"/>
        </xdr:cNvSpPr>
      </xdr:nvSpPr>
      <xdr:spPr bwMode="auto">
        <a:xfrm>
          <a:off x="44005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50" name="Text Box 6">
          <a:extLst>
            <a:ext uri="{FF2B5EF4-FFF2-40B4-BE49-F238E27FC236}">
              <a16:creationId xmlns:a16="http://schemas.microsoft.com/office/drawing/2014/main" id="{00000000-0008-0000-0200-000042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51" name="Text Box 6">
          <a:extLst>
            <a:ext uri="{FF2B5EF4-FFF2-40B4-BE49-F238E27FC236}">
              <a16:creationId xmlns:a16="http://schemas.microsoft.com/office/drawing/2014/main" id="{00000000-0008-0000-0200-000043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52" name="Text Box 6">
          <a:extLst>
            <a:ext uri="{FF2B5EF4-FFF2-40B4-BE49-F238E27FC236}">
              <a16:creationId xmlns:a16="http://schemas.microsoft.com/office/drawing/2014/main" id="{00000000-0008-0000-0200-000044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5400"/>
    <xdr:sp macro="" textlink="">
      <xdr:nvSpPr>
        <xdr:cNvPr id="3653" name="Text Box 6">
          <a:extLst>
            <a:ext uri="{FF2B5EF4-FFF2-40B4-BE49-F238E27FC236}">
              <a16:creationId xmlns:a16="http://schemas.microsoft.com/office/drawing/2014/main" id="{00000000-0008-0000-0200-0000450E0000}"/>
            </a:ext>
          </a:extLst>
        </xdr:cNvPr>
        <xdr:cNvSpPr txBox="1">
          <a:spLocks noChangeArrowheads="1"/>
        </xdr:cNvSpPr>
      </xdr:nvSpPr>
      <xdr:spPr bwMode="auto">
        <a:xfrm>
          <a:off x="44005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54" name="Text Box 6">
          <a:extLst>
            <a:ext uri="{FF2B5EF4-FFF2-40B4-BE49-F238E27FC236}">
              <a16:creationId xmlns:a16="http://schemas.microsoft.com/office/drawing/2014/main" id="{00000000-0008-0000-0200-000046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55" name="Text Box 6">
          <a:extLst>
            <a:ext uri="{FF2B5EF4-FFF2-40B4-BE49-F238E27FC236}">
              <a16:creationId xmlns:a16="http://schemas.microsoft.com/office/drawing/2014/main" id="{00000000-0008-0000-0200-000047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56" name="Text Box 6">
          <a:extLst>
            <a:ext uri="{FF2B5EF4-FFF2-40B4-BE49-F238E27FC236}">
              <a16:creationId xmlns:a16="http://schemas.microsoft.com/office/drawing/2014/main" id="{00000000-0008-0000-0200-000048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57" name="Text Box 6">
          <a:extLst>
            <a:ext uri="{FF2B5EF4-FFF2-40B4-BE49-F238E27FC236}">
              <a16:creationId xmlns:a16="http://schemas.microsoft.com/office/drawing/2014/main" id="{00000000-0008-0000-0200-000049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58" name="Text Box 6">
          <a:extLst>
            <a:ext uri="{FF2B5EF4-FFF2-40B4-BE49-F238E27FC236}">
              <a16:creationId xmlns:a16="http://schemas.microsoft.com/office/drawing/2014/main" id="{00000000-0008-0000-0200-00004A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59" name="Text Box 6">
          <a:extLst>
            <a:ext uri="{FF2B5EF4-FFF2-40B4-BE49-F238E27FC236}">
              <a16:creationId xmlns:a16="http://schemas.microsoft.com/office/drawing/2014/main" id="{00000000-0008-0000-0200-00004B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60" name="Text Box 6">
          <a:extLst>
            <a:ext uri="{FF2B5EF4-FFF2-40B4-BE49-F238E27FC236}">
              <a16:creationId xmlns:a16="http://schemas.microsoft.com/office/drawing/2014/main" id="{00000000-0008-0000-0200-00004C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61" name="Text Box 5">
          <a:extLst>
            <a:ext uri="{FF2B5EF4-FFF2-40B4-BE49-F238E27FC236}">
              <a16:creationId xmlns:a16="http://schemas.microsoft.com/office/drawing/2014/main" id="{00000000-0008-0000-0200-00004D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62" name="Text Box 6">
          <a:extLst>
            <a:ext uri="{FF2B5EF4-FFF2-40B4-BE49-F238E27FC236}">
              <a16:creationId xmlns:a16="http://schemas.microsoft.com/office/drawing/2014/main" id="{00000000-0008-0000-0200-00004E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63" name="Text Box 6">
          <a:extLst>
            <a:ext uri="{FF2B5EF4-FFF2-40B4-BE49-F238E27FC236}">
              <a16:creationId xmlns:a16="http://schemas.microsoft.com/office/drawing/2014/main" id="{00000000-0008-0000-0200-00004F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64" name="Text Box 6">
          <a:extLst>
            <a:ext uri="{FF2B5EF4-FFF2-40B4-BE49-F238E27FC236}">
              <a16:creationId xmlns:a16="http://schemas.microsoft.com/office/drawing/2014/main" id="{00000000-0008-0000-0200-000050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65" name="Text Box 6">
          <a:extLst>
            <a:ext uri="{FF2B5EF4-FFF2-40B4-BE49-F238E27FC236}">
              <a16:creationId xmlns:a16="http://schemas.microsoft.com/office/drawing/2014/main" id="{00000000-0008-0000-0200-000051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66" name="Text Box 6">
          <a:extLst>
            <a:ext uri="{FF2B5EF4-FFF2-40B4-BE49-F238E27FC236}">
              <a16:creationId xmlns:a16="http://schemas.microsoft.com/office/drawing/2014/main" id="{00000000-0008-0000-0200-000052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67" name="Text Box 6">
          <a:extLst>
            <a:ext uri="{FF2B5EF4-FFF2-40B4-BE49-F238E27FC236}">
              <a16:creationId xmlns:a16="http://schemas.microsoft.com/office/drawing/2014/main" id="{00000000-0008-0000-0200-000053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68" name="Text Box 6">
          <a:extLst>
            <a:ext uri="{FF2B5EF4-FFF2-40B4-BE49-F238E27FC236}">
              <a16:creationId xmlns:a16="http://schemas.microsoft.com/office/drawing/2014/main" id="{00000000-0008-0000-0200-000054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69" name="Text Box 5">
          <a:extLst>
            <a:ext uri="{FF2B5EF4-FFF2-40B4-BE49-F238E27FC236}">
              <a16:creationId xmlns:a16="http://schemas.microsoft.com/office/drawing/2014/main" id="{00000000-0008-0000-0200-000055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70" name="Text Box 6">
          <a:extLst>
            <a:ext uri="{FF2B5EF4-FFF2-40B4-BE49-F238E27FC236}">
              <a16:creationId xmlns:a16="http://schemas.microsoft.com/office/drawing/2014/main" id="{00000000-0008-0000-0200-000056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71" name="Text Box 6">
          <a:extLst>
            <a:ext uri="{FF2B5EF4-FFF2-40B4-BE49-F238E27FC236}">
              <a16:creationId xmlns:a16="http://schemas.microsoft.com/office/drawing/2014/main" id="{00000000-0008-0000-0200-000057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72" name="Text Box 6">
          <a:extLst>
            <a:ext uri="{FF2B5EF4-FFF2-40B4-BE49-F238E27FC236}">
              <a16:creationId xmlns:a16="http://schemas.microsoft.com/office/drawing/2014/main" id="{00000000-0008-0000-0200-000058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73" name="Text Box 6">
          <a:extLst>
            <a:ext uri="{FF2B5EF4-FFF2-40B4-BE49-F238E27FC236}">
              <a16:creationId xmlns:a16="http://schemas.microsoft.com/office/drawing/2014/main" id="{00000000-0008-0000-0200-000059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74" name="Text Box 5">
          <a:extLst>
            <a:ext uri="{FF2B5EF4-FFF2-40B4-BE49-F238E27FC236}">
              <a16:creationId xmlns:a16="http://schemas.microsoft.com/office/drawing/2014/main" id="{00000000-0008-0000-0200-00005A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75" name="Text Box 6">
          <a:extLst>
            <a:ext uri="{FF2B5EF4-FFF2-40B4-BE49-F238E27FC236}">
              <a16:creationId xmlns:a16="http://schemas.microsoft.com/office/drawing/2014/main" id="{00000000-0008-0000-0200-00005B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76" name="Text Box 6">
          <a:extLst>
            <a:ext uri="{FF2B5EF4-FFF2-40B4-BE49-F238E27FC236}">
              <a16:creationId xmlns:a16="http://schemas.microsoft.com/office/drawing/2014/main" id="{00000000-0008-0000-0200-00005C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77" name="Text Box 6">
          <a:extLst>
            <a:ext uri="{FF2B5EF4-FFF2-40B4-BE49-F238E27FC236}">
              <a16:creationId xmlns:a16="http://schemas.microsoft.com/office/drawing/2014/main" id="{00000000-0008-0000-0200-00005D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78" name="Text Box 5">
          <a:extLst>
            <a:ext uri="{FF2B5EF4-FFF2-40B4-BE49-F238E27FC236}">
              <a16:creationId xmlns:a16="http://schemas.microsoft.com/office/drawing/2014/main" id="{00000000-0008-0000-0200-00005E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79" name="Text Box 6">
          <a:extLst>
            <a:ext uri="{FF2B5EF4-FFF2-40B4-BE49-F238E27FC236}">
              <a16:creationId xmlns:a16="http://schemas.microsoft.com/office/drawing/2014/main" id="{00000000-0008-0000-0200-00005F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80" name="Text Box 6">
          <a:extLst>
            <a:ext uri="{FF2B5EF4-FFF2-40B4-BE49-F238E27FC236}">
              <a16:creationId xmlns:a16="http://schemas.microsoft.com/office/drawing/2014/main" id="{00000000-0008-0000-0200-000060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81" name="Text Box 5">
          <a:extLst>
            <a:ext uri="{FF2B5EF4-FFF2-40B4-BE49-F238E27FC236}">
              <a16:creationId xmlns:a16="http://schemas.microsoft.com/office/drawing/2014/main" id="{00000000-0008-0000-0200-000061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82" name="Text Box 6">
          <a:extLst>
            <a:ext uri="{FF2B5EF4-FFF2-40B4-BE49-F238E27FC236}">
              <a16:creationId xmlns:a16="http://schemas.microsoft.com/office/drawing/2014/main" id="{00000000-0008-0000-0200-000062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83" name="Text Box 6">
          <a:extLst>
            <a:ext uri="{FF2B5EF4-FFF2-40B4-BE49-F238E27FC236}">
              <a16:creationId xmlns:a16="http://schemas.microsoft.com/office/drawing/2014/main" id="{00000000-0008-0000-0200-000063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84" name="Text Box 6">
          <a:extLst>
            <a:ext uri="{FF2B5EF4-FFF2-40B4-BE49-F238E27FC236}">
              <a16:creationId xmlns:a16="http://schemas.microsoft.com/office/drawing/2014/main" id="{00000000-0008-0000-0200-000064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85" name="Text Box 5">
          <a:extLst>
            <a:ext uri="{FF2B5EF4-FFF2-40B4-BE49-F238E27FC236}">
              <a16:creationId xmlns:a16="http://schemas.microsoft.com/office/drawing/2014/main" id="{00000000-0008-0000-0200-000065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86" name="Text Box 6">
          <a:extLst>
            <a:ext uri="{FF2B5EF4-FFF2-40B4-BE49-F238E27FC236}">
              <a16:creationId xmlns:a16="http://schemas.microsoft.com/office/drawing/2014/main" id="{00000000-0008-0000-0200-000066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87" name="Text Box 6">
          <a:extLst>
            <a:ext uri="{FF2B5EF4-FFF2-40B4-BE49-F238E27FC236}">
              <a16:creationId xmlns:a16="http://schemas.microsoft.com/office/drawing/2014/main" id="{00000000-0008-0000-0200-000067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88" name="Text Box 5">
          <a:extLst>
            <a:ext uri="{FF2B5EF4-FFF2-40B4-BE49-F238E27FC236}">
              <a16:creationId xmlns:a16="http://schemas.microsoft.com/office/drawing/2014/main" id="{00000000-0008-0000-0200-000068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89" name="Text Box 6">
          <a:extLst>
            <a:ext uri="{FF2B5EF4-FFF2-40B4-BE49-F238E27FC236}">
              <a16:creationId xmlns:a16="http://schemas.microsoft.com/office/drawing/2014/main" id="{00000000-0008-0000-0200-000069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90" name="Text Box 6">
          <a:extLst>
            <a:ext uri="{FF2B5EF4-FFF2-40B4-BE49-F238E27FC236}">
              <a16:creationId xmlns:a16="http://schemas.microsoft.com/office/drawing/2014/main" id="{00000000-0008-0000-0200-00006A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91" name="Text Box 6">
          <a:extLst>
            <a:ext uri="{FF2B5EF4-FFF2-40B4-BE49-F238E27FC236}">
              <a16:creationId xmlns:a16="http://schemas.microsoft.com/office/drawing/2014/main" id="{00000000-0008-0000-0200-00006B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92" name="Text Box 5">
          <a:extLst>
            <a:ext uri="{FF2B5EF4-FFF2-40B4-BE49-F238E27FC236}">
              <a16:creationId xmlns:a16="http://schemas.microsoft.com/office/drawing/2014/main" id="{00000000-0008-0000-0200-00006C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93" name="Text Box 6">
          <a:extLst>
            <a:ext uri="{FF2B5EF4-FFF2-40B4-BE49-F238E27FC236}">
              <a16:creationId xmlns:a16="http://schemas.microsoft.com/office/drawing/2014/main" id="{00000000-0008-0000-0200-00006D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94" name="Text Box 6">
          <a:extLst>
            <a:ext uri="{FF2B5EF4-FFF2-40B4-BE49-F238E27FC236}">
              <a16:creationId xmlns:a16="http://schemas.microsoft.com/office/drawing/2014/main" id="{00000000-0008-0000-0200-00006E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95" name="Text Box 5">
          <a:extLst>
            <a:ext uri="{FF2B5EF4-FFF2-40B4-BE49-F238E27FC236}">
              <a16:creationId xmlns:a16="http://schemas.microsoft.com/office/drawing/2014/main" id="{00000000-0008-0000-0200-00006F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696" name="Text Box 6">
          <a:extLst>
            <a:ext uri="{FF2B5EF4-FFF2-40B4-BE49-F238E27FC236}">
              <a16:creationId xmlns:a16="http://schemas.microsoft.com/office/drawing/2014/main" id="{00000000-0008-0000-0200-000070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97" name="Text Box 6">
          <a:extLst>
            <a:ext uri="{FF2B5EF4-FFF2-40B4-BE49-F238E27FC236}">
              <a16:creationId xmlns:a16="http://schemas.microsoft.com/office/drawing/2014/main" id="{00000000-0008-0000-0200-000071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98" name="Text Box 6">
          <a:extLst>
            <a:ext uri="{FF2B5EF4-FFF2-40B4-BE49-F238E27FC236}">
              <a16:creationId xmlns:a16="http://schemas.microsoft.com/office/drawing/2014/main" id="{00000000-0008-0000-0200-000072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699" name="Text Box 6">
          <a:extLst>
            <a:ext uri="{FF2B5EF4-FFF2-40B4-BE49-F238E27FC236}">
              <a16:creationId xmlns:a16="http://schemas.microsoft.com/office/drawing/2014/main" id="{00000000-0008-0000-0200-000073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700" name="Text Box 6">
          <a:extLst>
            <a:ext uri="{FF2B5EF4-FFF2-40B4-BE49-F238E27FC236}">
              <a16:creationId xmlns:a16="http://schemas.microsoft.com/office/drawing/2014/main" id="{00000000-0008-0000-0200-000074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701" name="Text Box 6">
          <a:extLst>
            <a:ext uri="{FF2B5EF4-FFF2-40B4-BE49-F238E27FC236}">
              <a16:creationId xmlns:a16="http://schemas.microsoft.com/office/drawing/2014/main" id="{00000000-0008-0000-0200-000075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702" name="Text Box 6">
          <a:extLst>
            <a:ext uri="{FF2B5EF4-FFF2-40B4-BE49-F238E27FC236}">
              <a16:creationId xmlns:a16="http://schemas.microsoft.com/office/drawing/2014/main" id="{00000000-0008-0000-0200-000076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703" name="Text Box 5">
          <a:extLst>
            <a:ext uri="{FF2B5EF4-FFF2-40B4-BE49-F238E27FC236}">
              <a16:creationId xmlns:a16="http://schemas.microsoft.com/office/drawing/2014/main" id="{00000000-0008-0000-0200-000077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704" name="Text Box 6">
          <a:extLst>
            <a:ext uri="{FF2B5EF4-FFF2-40B4-BE49-F238E27FC236}">
              <a16:creationId xmlns:a16="http://schemas.microsoft.com/office/drawing/2014/main" id="{00000000-0008-0000-0200-000078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705" name="Text Box 5">
          <a:extLst>
            <a:ext uri="{FF2B5EF4-FFF2-40B4-BE49-F238E27FC236}">
              <a16:creationId xmlns:a16="http://schemas.microsoft.com/office/drawing/2014/main" id="{00000000-0008-0000-0200-000079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706" name="Text Box 6">
          <a:extLst>
            <a:ext uri="{FF2B5EF4-FFF2-40B4-BE49-F238E27FC236}">
              <a16:creationId xmlns:a16="http://schemas.microsoft.com/office/drawing/2014/main" id="{00000000-0008-0000-0200-00007A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707" name="Text Box 6">
          <a:extLst>
            <a:ext uri="{FF2B5EF4-FFF2-40B4-BE49-F238E27FC236}">
              <a16:creationId xmlns:a16="http://schemas.microsoft.com/office/drawing/2014/main" id="{00000000-0008-0000-0200-00007B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708" name="Text Box 6">
          <a:extLst>
            <a:ext uri="{FF2B5EF4-FFF2-40B4-BE49-F238E27FC236}">
              <a16:creationId xmlns:a16="http://schemas.microsoft.com/office/drawing/2014/main" id="{00000000-0008-0000-0200-00007C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709" name="Text Box 5">
          <a:extLst>
            <a:ext uri="{FF2B5EF4-FFF2-40B4-BE49-F238E27FC236}">
              <a16:creationId xmlns:a16="http://schemas.microsoft.com/office/drawing/2014/main" id="{00000000-0008-0000-0200-00007D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710" name="Text Box 6">
          <a:extLst>
            <a:ext uri="{FF2B5EF4-FFF2-40B4-BE49-F238E27FC236}">
              <a16:creationId xmlns:a16="http://schemas.microsoft.com/office/drawing/2014/main" id="{00000000-0008-0000-0200-00007E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711" name="Text Box 6">
          <a:extLst>
            <a:ext uri="{FF2B5EF4-FFF2-40B4-BE49-F238E27FC236}">
              <a16:creationId xmlns:a16="http://schemas.microsoft.com/office/drawing/2014/main" id="{00000000-0008-0000-0200-00007F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712" name="Text Box 5">
          <a:extLst>
            <a:ext uri="{FF2B5EF4-FFF2-40B4-BE49-F238E27FC236}">
              <a16:creationId xmlns:a16="http://schemas.microsoft.com/office/drawing/2014/main" id="{00000000-0008-0000-0200-000080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713" name="Text Box 6">
          <a:extLst>
            <a:ext uri="{FF2B5EF4-FFF2-40B4-BE49-F238E27FC236}">
              <a16:creationId xmlns:a16="http://schemas.microsoft.com/office/drawing/2014/main" id="{00000000-0008-0000-0200-000081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714" name="Text Box 6">
          <a:extLst>
            <a:ext uri="{FF2B5EF4-FFF2-40B4-BE49-F238E27FC236}">
              <a16:creationId xmlns:a16="http://schemas.microsoft.com/office/drawing/2014/main" id="{00000000-0008-0000-0200-0000820E0000}"/>
            </a:ext>
          </a:extLst>
        </xdr:cNvPr>
        <xdr:cNvSpPr txBox="1">
          <a:spLocks noChangeArrowheads="1"/>
        </xdr:cNvSpPr>
      </xdr:nvSpPr>
      <xdr:spPr bwMode="auto">
        <a:xfrm>
          <a:off x="44005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715" name="Text Box 5">
          <a:extLst>
            <a:ext uri="{FF2B5EF4-FFF2-40B4-BE49-F238E27FC236}">
              <a16:creationId xmlns:a16="http://schemas.microsoft.com/office/drawing/2014/main" id="{00000000-0008-0000-0200-0000830E0000}"/>
            </a:ext>
          </a:extLst>
        </xdr:cNvPr>
        <xdr:cNvSpPr txBox="1">
          <a:spLocks noChangeArrowheads="1"/>
        </xdr:cNvSpPr>
      </xdr:nvSpPr>
      <xdr:spPr bwMode="auto">
        <a:xfrm>
          <a:off x="44005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16" name="Text Box 6">
          <a:extLst>
            <a:ext uri="{FF2B5EF4-FFF2-40B4-BE49-F238E27FC236}">
              <a16:creationId xmlns:a16="http://schemas.microsoft.com/office/drawing/2014/main" id="{00000000-0008-0000-0200-000084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17" name="Text Box 6">
          <a:extLst>
            <a:ext uri="{FF2B5EF4-FFF2-40B4-BE49-F238E27FC236}">
              <a16:creationId xmlns:a16="http://schemas.microsoft.com/office/drawing/2014/main" id="{00000000-0008-0000-0200-000085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18" name="Text Box 6">
          <a:extLst>
            <a:ext uri="{FF2B5EF4-FFF2-40B4-BE49-F238E27FC236}">
              <a16:creationId xmlns:a16="http://schemas.microsoft.com/office/drawing/2014/main" id="{00000000-0008-0000-0200-000086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19" name="Text Box 6">
          <a:extLst>
            <a:ext uri="{FF2B5EF4-FFF2-40B4-BE49-F238E27FC236}">
              <a16:creationId xmlns:a16="http://schemas.microsoft.com/office/drawing/2014/main" id="{00000000-0008-0000-0200-000087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20" name="Text Box 6">
          <a:extLst>
            <a:ext uri="{FF2B5EF4-FFF2-40B4-BE49-F238E27FC236}">
              <a16:creationId xmlns:a16="http://schemas.microsoft.com/office/drawing/2014/main" id="{00000000-0008-0000-0200-000088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21" name="Text Box 6">
          <a:extLst>
            <a:ext uri="{FF2B5EF4-FFF2-40B4-BE49-F238E27FC236}">
              <a16:creationId xmlns:a16="http://schemas.microsoft.com/office/drawing/2014/main" id="{00000000-0008-0000-0200-000089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22" name="Text Box 6">
          <a:extLst>
            <a:ext uri="{FF2B5EF4-FFF2-40B4-BE49-F238E27FC236}">
              <a16:creationId xmlns:a16="http://schemas.microsoft.com/office/drawing/2014/main" id="{00000000-0008-0000-0200-00008A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23" name="Text Box 6">
          <a:extLst>
            <a:ext uri="{FF2B5EF4-FFF2-40B4-BE49-F238E27FC236}">
              <a16:creationId xmlns:a16="http://schemas.microsoft.com/office/drawing/2014/main" id="{00000000-0008-0000-0200-00008B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24" name="Text Box 6">
          <a:extLst>
            <a:ext uri="{FF2B5EF4-FFF2-40B4-BE49-F238E27FC236}">
              <a16:creationId xmlns:a16="http://schemas.microsoft.com/office/drawing/2014/main" id="{00000000-0008-0000-0200-00008C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25" name="Text Box 6">
          <a:extLst>
            <a:ext uri="{FF2B5EF4-FFF2-40B4-BE49-F238E27FC236}">
              <a16:creationId xmlns:a16="http://schemas.microsoft.com/office/drawing/2014/main" id="{00000000-0008-0000-0200-00008D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26" name="Text Box 6">
          <a:extLst>
            <a:ext uri="{FF2B5EF4-FFF2-40B4-BE49-F238E27FC236}">
              <a16:creationId xmlns:a16="http://schemas.microsoft.com/office/drawing/2014/main" id="{00000000-0008-0000-0200-00008E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190500"/>
    <xdr:sp macro="" textlink="">
      <xdr:nvSpPr>
        <xdr:cNvPr id="3727" name="Text Box 6">
          <a:extLst>
            <a:ext uri="{FF2B5EF4-FFF2-40B4-BE49-F238E27FC236}">
              <a16:creationId xmlns:a16="http://schemas.microsoft.com/office/drawing/2014/main" id="{00000000-0008-0000-0200-00008F0E0000}"/>
            </a:ext>
          </a:extLst>
        </xdr:cNvPr>
        <xdr:cNvSpPr txBox="1">
          <a:spLocks noChangeArrowheads="1"/>
        </xdr:cNvSpPr>
      </xdr:nvSpPr>
      <xdr:spPr bwMode="auto">
        <a:xfrm>
          <a:off x="33718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28" name="Text Box 6">
          <a:extLst>
            <a:ext uri="{FF2B5EF4-FFF2-40B4-BE49-F238E27FC236}">
              <a16:creationId xmlns:a16="http://schemas.microsoft.com/office/drawing/2014/main" id="{00000000-0008-0000-0200-000090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29" name="Text Box 5">
          <a:extLst>
            <a:ext uri="{FF2B5EF4-FFF2-40B4-BE49-F238E27FC236}">
              <a16:creationId xmlns:a16="http://schemas.microsoft.com/office/drawing/2014/main" id="{00000000-0008-0000-0200-000091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30" name="Text Box 6">
          <a:extLst>
            <a:ext uri="{FF2B5EF4-FFF2-40B4-BE49-F238E27FC236}">
              <a16:creationId xmlns:a16="http://schemas.microsoft.com/office/drawing/2014/main" id="{00000000-0008-0000-0200-000092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31" name="Text Box 6">
          <a:extLst>
            <a:ext uri="{FF2B5EF4-FFF2-40B4-BE49-F238E27FC236}">
              <a16:creationId xmlns:a16="http://schemas.microsoft.com/office/drawing/2014/main" id="{00000000-0008-0000-0200-000093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32" name="Text Box 6">
          <a:extLst>
            <a:ext uri="{FF2B5EF4-FFF2-40B4-BE49-F238E27FC236}">
              <a16:creationId xmlns:a16="http://schemas.microsoft.com/office/drawing/2014/main" id="{00000000-0008-0000-0200-000094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33" name="Text Box 5">
          <a:extLst>
            <a:ext uri="{FF2B5EF4-FFF2-40B4-BE49-F238E27FC236}">
              <a16:creationId xmlns:a16="http://schemas.microsoft.com/office/drawing/2014/main" id="{00000000-0008-0000-0200-000095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34" name="Text Box 5">
          <a:extLst>
            <a:ext uri="{FF2B5EF4-FFF2-40B4-BE49-F238E27FC236}">
              <a16:creationId xmlns:a16="http://schemas.microsoft.com/office/drawing/2014/main" id="{00000000-0008-0000-0200-000096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35" name="Text Box 6">
          <a:extLst>
            <a:ext uri="{FF2B5EF4-FFF2-40B4-BE49-F238E27FC236}">
              <a16:creationId xmlns:a16="http://schemas.microsoft.com/office/drawing/2014/main" id="{00000000-0008-0000-0200-000097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36" name="Text Box 6">
          <a:extLst>
            <a:ext uri="{FF2B5EF4-FFF2-40B4-BE49-F238E27FC236}">
              <a16:creationId xmlns:a16="http://schemas.microsoft.com/office/drawing/2014/main" id="{00000000-0008-0000-0200-000098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37" name="Text Box 6">
          <a:extLst>
            <a:ext uri="{FF2B5EF4-FFF2-40B4-BE49-F238E27FC236}">
              <a16:creationId xmlns:a16="http://schemas.microsoft.com/office/drawing/2014/main" id="{00000000-0008-0000-0200-000099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38" name="Text Box 5">
          <a:extLst>
            <a:ext uri="{FF2B5EF4-FFF2-40B4-BE49-F238E27FC236}">
              <a16:creationId xmlns:a16="http://schemas.microsoft.com/office/drawing/2014/main" id="{00000000-0008-0000-0200-00009A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39" name="Text Box 6">
          <a:extLst>
            <a:ext uri="{FF2B5EF4-FFF2-40B4-BE49-F238E27FC236}">
              <a16:creationId xmlns:a16="http://schemas.microsoft.com/office/drawing/2014/main" id="{00000000-0008-0000-0200-00009B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40" name="Text Box 6">
          <a:extLst>
            <a:ext uri="{FF2B5EF4-FFF2-40B4-BE49-F238E27FC236}">
              <a16:creationId xmlns:a16="http://schemas.microsoft.com/office/drawing/2014/main" id="{00000000-0008-0000-0200-00009C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41" name="Text Box 5">
          <a:extLst>
            <a:ext uri="{FF2B5EF4-FFF2-40B4-BE49-F238E27FC236}">
              <a16:creationId xmlns:a16="http://schemas.microsoft.com/office/drawing/2014/main" id="{00000000-0008-0000-0200-00009D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42" name="Text Box 6">
          <a:extLst>
            <a:ext uri="{FF2B5EF4-FFF2-40B4-BE49-F238E27FC236}">
              <a16:creationId xmlns:a16="http://schemas.microsoft.com/office/drawing/2014/main" id="{00000000-0008-0000-0200-00009E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43" name="Text Box 5">
          <a:extLst>
            <a:ext uri="{FF2B5EF4-FFF2-40B4-BE49-F238E27FC236}">
              <a16:creationId xmlns:a16="http://schemas.microsoft.com/office/drawing/2014/main" id="{00000000-0008-0000-0200-00009F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44" name="Text Box 6">
          <a:extLst>
            <a:ext uri="{FF2B5EF4-FFF2-40B4-BE49-F238E27FC236}">
              <a16:creationId xmlns:a16="http://schemas.microsoft.com/office/drawing/2014/main" id="{00000000-0008-0000-0200-0000A0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45" name="Text Box 6">
          <a:extLst>
            <a:ext uri="{FF2B5EF4-FFF2-40B4-BE49-F238E27FC236}">
              <a16:creationId xmlns:a16="http://schemas.microsoft.com/office/drawing/2014/main" id="{00000000-0008-0000-0200-0000A1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46" name="Text Box 6">
          <a:extLst>
            <a:ext uri="{FF2B5EF4-FFF2-40B4-BE49-F238E27FC236}">
              <a16:creationId xmlns:a16="http://schemas.microsoft.com/office/drawing/2014/main" id="{00000000-0008-0000-0200-0000A2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47" name="Text Box 6">
          <a:extLst>
            <a:ext uri="{FF2B5EF4-FFF2-40B4-BE49-F238E27FC236}">
              <a16:creationId xmlns:a16="http://schemas.microsoft.com/office/drawing/2014/main" id="{00000000-0008-0000-0200-0000A3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48" name="Text Box 6">
          <a:extLst>
            <a:ext uri="{FF2B5EF4-FFF2-40B4-BE49-F238E27FC236}">
              <a16:creationId xmlns:a16="http://schemas.microsoft.com/office/drawing/2014/main" id="{00000000-0008-0000-0200-0000A4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49" name="Text Box 5">
          <a:extLst>
            <a:ext uri="{FF2B5EF4-FFF2-40B4-BE49-F238E27FC236}">
              <a16:creationId xmlns:a16="http://schemas.microsoft.com/office/drawing/2014/main" id="{00000000-0008-0000-0200-0000A5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50" name="Text Box 6">
          <a:extLst>
            <a:ext uri="{FF2B5EF4-FFF2-40B4-BE49-F238E27FC236}">
              <a16:creationId xmlns:a16="http://schemas.microsoft.com/office/drawing/2014/main" id="{00000000-0008-0000-0200-0000A6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51" name="Text Box 6">
          <a:extLst>
            <a:ext uri="{FF2B5EF4-FFF2-40B4-BE49-F238E27FC236}">
              <a16:creationId xmlns:a16="http://schemas.microsoft.com/office/drawing/2014/main" id="{00000000-0008-0000-0200-0000A7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52" name="Text Box 6">
          <a:extLst>
            <a:ext uri="{FF2B5EF4-FFF2-40B4-BE49-F238E27FC236}">
              <a16:creationId xmlns:a16="http://schemas.microsoft.com/office/drawing/2014/main" id="{00000000-0008-0000-0200-0000A8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53" name="Text Box 6">
          <a:extLst>
            <a:ext uri="{FF2B5EF4-FFF2-40B4-BE49-F238E27FC236}">
              <a16:creationId xmlns:a16="http://schemas.microsoft.com/office/drawing/2014/main" id="{00000000-0008-0000-0200-0000A9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54" name="Text Box 6">
          <a:extLst>
            <a:ext uri="{FF2B5EF4-FFF2-40B4-BE49-F238E27FC236}">
              <a16:creationId xmlns:a16="http://schemas.microsoft.com/office/drawing/2014/main" id="{00000000-0008-0000-0200-0000AA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55" name="Text Box 6">
          <a:extLst>
            <a:ext uri="{FF2B5EF4-FFF2-40B4-BE49-F238E27FC236}">
              <a16:creationId xmlns:a16="http://schemas.microsoft.com/office/drawing/2014/main" id="{00000000-0008-0000-0200-0000AB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756" name="Text Box 6">
          <a:extLst>
            <a:ext uri="{FF2B5EF4-FFF2-40B4-BE49-F238E27FC236}">
              <a16:creationId xmlns:a16="http://schemas.microsoft.com/office/drawing/2014/main" id="{00000000-0008-0000-0200-0000AC0E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57" name="Text Box 6">
          <a:extLst>
            <a:ext uri="{FF2B5EF4-FFF2-40B4-BE49-F238E27FC236}">
              <a16:creationId xmlns:a16="http://schemas.microsoft.com/office/drawing/2014/main" id="{00000000-0008-0000-0200-0000AD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58" name="Text Box 5">
          <a:extLst>
            <a:ext uri="{FF2B5EF4-FFF2-40B4-BE49-F238E27FC236}">
              <a16:creationId xmlns:a16="http://schemas.microsoft.com/office/drawing/2014/main" id="{00000000-0008-0000-0200-0000AE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759" name="Text Box 6">
          <a:extLst>
            <a:ext uri="{FF2B5EF4-FFF2-40B4-BE49-F238E27FC236}">
              <a16:creationId xmlns:a16="http://schemas.microsoft.com/office/drawing/2014/main" id="{00000000-0008-0000-0200-0000AF0E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60" name="Text Box 6">
          <a:extLst>
            <a:ext uri="{FF2B5EF4-FFF2-40B4-BE49-F238E27FC236}">
              <a16:creationId xmlns:a16="http://schemas.microsoft.com/office/drawing/2014/main" id="{00000000-0008-0000-0200-0000B0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61" name="Text Box 6">
          <a:extLst>
            <a:ext uri="{FF2B5EF4-FFF2-40B4-BE49-F238E27FC236}">
              <a16:creationId xmlns:a16="http://schemas.microsoft.com/office/drawing/2014/main" id="{00000000-0008-0000-0200-0000B1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62" name="Text Box 6">
          <a:extLst>
            <a:ext uri="{FF2B5EF4-FFF2-40B4-BE49-F238E27FC236}">
              <a16:creationId xmlns:a16="http://schemas.microsoft.com/office/drawing/2014/main" id="{00000000-0008-0000-0200-0000B2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63" name="Text Box 6">
          <a:extLst>
            <a:ext uri="{FF2B5EF4-FFF2-40B4-BE49-F238E27FC236}">
              <a16:creationId xmlns:a16="http://schemas.microsoft.com/office/drawing/2014/main" id="{00000000-0008-0000-0200-0000B3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64" name="Text Box 6">
          <a:extLst>
            <a:ext uri="{FF2B5EF4-FFF2-40B4-BE49-F238E27FC236}">
              <a16:creationId xmlns:a16="http://schemas.microsoft.com/office/drawing/2014/main" id="{00000000-0008-0000-0200-0000B4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190500"/>
    <xdr:sp macro="" textlink="">
      <xdr:nvSpPr>
        <xdr:cNvPr id="3765" name="Text Box 6">
          <a:extLst>
            <a:ext uri="{FF2B5EF4-FFF2-40B4-BE49-F238E27FC236}">
              <a16:creationId xmlns:a16="http://schemas.microsoft.com/office/drawing/2014/main" id="{00000000-0008-0000-0200-0000B50E0000}"/>
            </a:ext>
          </a:extLst>
        </xdr:cNvPr>
        <xdr:cNvSpPr txBox="1">
          <a:spLocks noChangeArrowheads="1"/>
        </xdr:cNvSpPr>
      </xdr:nvSpPr>
      <xdr:spPr bwMode="auto">
        <a:xfrm>
          <a:off x="33718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766" name="Text Box 6">
          <a:extLst>
            <a:ext uri="{FF2B5EF4-FFF2-40B4-BE49-F238E27FC236}">
              <a16:creationId xmlns:a16="http://schemas.microsoft.com/office/drawing/2014/main" id="{00000000-0008-0000-0200-0000B60E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0"/>
    <xdr:sp macro="" textlink="">
      <xdr:nvSpPr>
        <xdr:cNvPr id="3767" name="Text Box 6">
          <a:extLst>
            <a:ext uri="{FF2B5EF4-FFF2-40B4-BE49-F238E27FC236}">
              <a16:creationId xmlns:a16="http://schemas.microsoft.com/office/drawing/2014/main" id="{00000000-0008-0000-0200-0000B70E0000}"/>
            </a:ext>
          </a:extLst>
        </xdr:cNvPr>
        <xdr:cNvSpPr txBox="1">
          <a:spLocks noChangeArrowheads="1"/>
        </xdr:cNvSpPr>
      </xdr:nvSpPr>
      <xdr:spPr bwMode="auto">
        <a:xfrm>
          <a:off x="3371850" y="65246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68" name="Text Box 6">
          <a:extLst>
            <a:ext uri="{FF2B5EF4-FFF2-40B4-BE49-F238E27FC236}">
              <a16:creationId xmlns:a16="http://schemas.microsoft.com/office/drawing/2014/main" id="{00000000-0008-0000-0200-0000B8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190500"/>
    <xdr:sp macro="" textlink="">
      <xdr:nvSpPr>
        <xdr:cNvPr id="3769" name="Text Box 6">
          <a:extLst>
            <a:ext uri="{FF2B5EF4-FFF2-40B4-BE49-F238E27FC236}">
              <a16:creationId xmlns:a16="http://schemas.microsoft.com/office/drawing/2014/main" id="{00000000-0008-0000-0200-0000B90E0000}"/>
            </a:ext>
          </a:extLst>
        </xdr:cNvPr>
        <xdr:cNvSpPr txBox="1">
          <a:spLocks noChangeArrowheads="1"/>
        </xdr:cNvSpPr>
      </xdr:nvSpPr>
      <xdr:spPr bwMode="auto">
        <a:xfrm>
          <a:off x="33718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5400"/>
    <xdr:sp macro="" textlink="">
      <xdr:nvSpPr>
        <xdr:cNvPr id="3770" name="Text Box 6">
          <a:extLst>
            <a:ext uri="{FF2B5EF4-FFF2-40B4-BE49-F238E27FC236}">
              <a16:creationId xmlns:a16="http://schemas.microsoft.com/office/drawing/2014/main" id="{00000000-0008-0000-0200-0000BA0E0000}"/>
            </a:ext>
          </a:extLst>
        </xdr:cNvPr>
        <xdr:cNvSpPr txBox="1">
          <a:spLocks noChangeArrowheads="1"/>
        </xdr:cNvSpPr>
      </xdr:nvSpPr>
      <xdr:spPr bwMode="auto">
        <a:xfrm>
          <a:off x="33718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771" name="Text Box 6">
          <a:extLst>
            <a:ext uri="{FF2B5EF4-FFF2-40B4-BE49-F238E27FC236}">
              <a16:creationId xmlns:a16="http://schemas.microsoft.com/office/drawing/2014/main" id="{00000000-0008-0000-0200-0000BB0E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72" name="Text Box 6">
          <a:extLst>
            <a:ext uri="{FF2B5EF4-FFF2-40B4-BE49-F238E27FC236}">
              <a16:creationId xmlns:a16="http://schemas.microsoft.com/office/drawing/2014/main" id="{00000000-0008-0000-0200-0000BC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73" name="Text Box 6">
          <a:extLst>
            <a:ext uri="{FF2B5EF4-FFF2-40B4-BE49-F238E27FC236}">
              <a16:creationId xmlns:a16="http://schemas.microsoft.com/office/drawing/2014/main" id="{00000000-0008-0000-0200-0000BD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774" name="Text Box 6">
          <a:extLst>
            <a:ext uri="{FF2B5EF4-FFF2-40B4-BE49-F238E27FC236}">
              <a16:creationId xmlns:a16="http://schemas.microsoft.com/office/drawing/2014/main" id="{00000000-0008-0000-0200-0000BE0E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75" name="Text Box 6">
          <a:extLst>
            <a:ext uri="{FF2B5EF4-FFF2-40B4-BE49-F238E27FC236}">
              <a16:creationId xmlns:a16="http://schemas.microsoft.com/office/drawing/2014/main" id="{00000000-0008-0000-0200-0000BF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76" name="Text Box 5">
          <a:extLst>
            <a:ext uri="{FF2B5EF4-FFF2-40B4-BE49-F238E27FC236}">
              <a16:creationId xmlns:a16="http://schemas.microsoft.com/office/drawing/2014/main" id="{00000000-0008-0000-0200-0000C0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77" name="Text Box 6">
          <a:extLst>
            <a:ext uri="{FF2B5EF4-FFF2-40B4-BE49-F238E27FC236}">
              <a16:creationId xmlns:a16="http://schemas.microsoft.com/office/drawing/2014/main" id="{00000000-0008-0000-0200-0000C1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190500"/>
    <xdr:sp macro="" textlink="">
      <xdr:nvSpPr>
        <xdr:cNvPr id="3778" name="Text Box 6">
          <a:extLst>
            <a:ext uri="{FF2B5EF4-FFF2-40B4-BE49-F238E27FC236}">
              <a16:creationId xmlns:a16="http://schemas.microsoft.com/office/drawing/2014/main" id="{00000000-0008-0000-0200-0000C20E0000}"/>
            </a:ext>
          </a:extLst>
        </xdr:cNvPr>
        <xdr:cNvSpPr txBox="1">
          <a:spLocks noChangeArrowheads="1"/>
        </xdr:cNvSpPr>
      </xdr:nvSpPr>
      <xdr:spPr bwMode="auto">
        <a:xfrm>
          <a:off x="33718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79" name="Text Box 6">
          <a:extLst>
            <a:ext uri="{FF2B5EF4-FFF2-40B4-BE49-F238E27FC236}">
              <a16:creationId xmlns:a16="http://schemas.microsoft.com/office/drawing/2014/main" id="{00000000-0008-0000-0200-0000C3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80" name="Text Box 6">
          <a:extLst>
            <a:ext uri="{FF2B5EF4-FFF2-40B4-BE49-F238E27FC236}">
              <a16:creationId xmlns:a16="http://schemas.microsoft.com/office/drawing/2014/main" id="{00000000-0008-0000-0200-0000C4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81" name="Text Box 5">
          <a:extLst>
            <a:ext uri="{FF2B5EF4-FFF2-40B4-BE49-F238E27FC236}">
              <a16:creationId xmlns:a16="http://schemas.microsoft.com/office/drawing/2014/main" id="{00000000-0008-0000-0200-0000C5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782" name="Text Box 6">
          <a:extLst>
            <a:ext uri="{FF2B5EF4-FFF2-40B4-BE49-F238E27FC236}">
              <a16:creationId xmlns:a16="http://schemas.microsoft.com/office/drawing/2014/main" id="{00000000-0008-0000-0200-0000C60E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5400"/>
    <xdr:sp macro="" textlink="">
      <xdr:nvSpPr>
        <xdr:cNvPr id="3783" name="Text Box 6">
          <a:extLst>
            <a:ext uri="{FF2B5EF4-FFF2-40B4-BE49-F238E27FC236}">
              <a16:creationId xmlns:a16="http://schemas.microsoft.com/office/drawing/2014/main" id="{00000000-0008-0000-0200-0000C70E0000}"/>
            </a:ext>
          </a:extLst>
        </xdr:cNvPr>
        <xdr:cNvSpPr txBox="1">
          <a:spLocks noChangeArrowheads="1"/>
        </xdr:cNvSpPr>
      </xdr:nvSpPr>
      <xdr:spPr bwMode="auto">
        <a:xfrm>
          <a:off x="33718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84" name="Text Box 6">
          <a:extLst>
            <a:ext uri="{FF2B5EF4-FFF2-40B4-BE49-F238E27FC236}">
              <a16:creationId xmlns:a16="http://schemas.microsoft.com/office/drawing/2014/main" id="{00000000-0008-0000-0200-0000C8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785" name="Text Box 6">
          <a:extLst>
            <a:ext uri="{FF2B5EF4-FFF2-40B4-BE49-F238E27FC236}">
              <a16:creationId xmlns:a16="http://schemas.microsoft.com/office/drawing/2014/main" id="{00000000-0008-0000-0200-0000C90E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86" name="Text Box 6">
          <a:extLst>
            <a:ext uri="{FF2B5EF4-FFF2-40B4-BE49-F238E27FC236}">
              <a16:creationId xmlns:a16="http://schemas.microsoft.com/office/drawing/2014/main" id="{00000000-0008-0000-0200-0000CA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87" name="Text Box 6">
          <a:extLst>
            <a:ext uri="{FF2B5EF4-FFF2-40B4-BE49-F238E27FC236}">
              <a16:creationId xmlns:a16="http://schemas.microsoft.com/office/drawing/2014/main" id="{00000000-0008-0000-0200-0000CB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88" name="Text Box 6">
          <a:extLst>
            <a:ext uri="{FF2B5EF4-FFF2-40B4-BE49-F238E27FC236}">
              <a16:creationId xmlns:a16="http://schemas.microsoft.com/office/drawing/2014/main" id="{00000000-0008-0000-0200-0000CC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190500"/>
    <xdr:sp macro="" textlink="">
      <xdr:nvSpPr>
        <xdr:cNvPr id="3789" name="Text Box 6">
          <a:extLst>
            <a:ext uri="{FF2B5EF4-FFF2-40B4-BE49-F238E27FC236}">
              <a16:creationId xmlns:a16="http://schemas.microsoft.com/office/drawing/2014/main" id="{00000000-0008-0000-0200-0000CD0E0000}"/>
            </a:ext>
          </a:extLst>
        </xdr:cNvPr>
        <xdr:cNvSpPr txBox="1">
          <a:spLocks noChangeArrowheads="1"/>
        </xdr:cNvSpPr>
      </xdr:nvSpPr>
      <xdr:spPr bwMode="auto">
        <a:xfrm>
          <a:off x="33718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90" name="Text Box 6">
          <a:extLst>
            <a:ext uri="{FF2B5EF4-FFF2-40B4-BE49-F238E27FC236}">
              <a16:creationId xmlns:a16="http://schemas.microsoft.com/office/drawing/2014/main" id="{00000000-0008-0000-0200-0000CE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91" name="Text Box 5">
          <a:extLst>
            <a:ext uri="{FF2B5EF4-FFF2-40B4-BE49-F238E27FC236}">
              <a16:creationId xmlns:a16="http://schemas.microsoft.com/office/drawing/2014/main" id="{00000000-0008-0000-0200-0000CF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92" name="Text Box 5">
          <a:extLst>
            <a:ext uri="{FF2B5EF4-FFF2-40B4-BE49-F238E27FC236}">
              <a16:creationId xmlns:a16="http://schemas.microsoft.com/office/drawing/2014/main" id="{00000000-0008-0000-0200-0000D0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93" name="Text Box 6">
          <a:extLst>
            <a:ext uri="{FF2B5EF4-FFF2-40B4-BE49-F238E27FC236}">
              <a16:creationId xmlns:a16="http://schemas.microsoft.com/office/drawing/2014/main" id="{00000000-0008-0000-0200-0000D1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794" name="Text Box 6">
          <a:extLst>
            <a:ext uri="{FF2B5EF4-FFF2-40B4-BE49-F238E27FC236}">
              <a16:creationId xmlns:a16="http://schemas.microsoft.com/office/drawing/2014/main" id="{00000000-0008-0000-0200-0000D20E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795" name="Text Box 5">
          <a:extLst>
            <a:ext uri="{FF2B5EF4-FFF2-40B4-BE49-F238E27FC236}">
              <a16:creationId xmlns:a16="http://schemas.microsoft.com/office/drawing/2014/main" id="{00000000-0008-0000-0200-0000D30E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96" name="Text Box 6">
          <a:extLst>
            <a:ext uri="{FF2B5EF4-FFF2-40B4-BE49-F238E27FC236}">
              <a16:creationId xmlns:a16="http://schemas.microsoft.com/office/drawing/2014/main" id="{00000000-0008-0000-0200-0000D4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97" name="Text Box 6">
          <a:extLst>
            <a:ext uri="{FF2B5EF4-FFF2-40B4-BE49-F238E27FC236}">
              <a16:creationId xmlns:a16="http://schemas.microsoft.com/office/drawing/2014/main" id="{00000000-0008-0000-0200-0000D5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798" name="Text Box 6">
          <a:extLst>
            <a:ext uri="{FF2B5EF4-FFF2-40B4-BE49-F238E27FC236}">
              <a16:creationId xmlns:a16="http://schemas.microsoft.com/office/drawing/2014/main" id="{00000000-0008-0000-0200-0000D6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799" name="Text Box 6">
          <a:extLst>
            <a:ext uri="{FF2B5EF4-FFF2-40B4-BE49-F238E27FC236}">
              <a16:creationId xmlns:a16="http://schemas.microsoft.com/office/drawing/2014/main" id="{00000000-0008-0000-0200-0000D7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00" name="Text Box 6">
          <a:extLst>
            <a:ext uri="{FF2B5EF4-FFF2-40B4-BE49-F238E27FC236}">
              <a16:creationId xmlns:a16="http://schemas.microsoft.com/office/drawing/2014/main" id="{00000000-0008-0000-0200-0000D8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01" name="Text Box 6">
          <a:extLst>
            <a:ext uri="{FF2B5EF4-FFF2-40B4-BE49-F238E27FC236}">
              <a16:creationId xmlns:a16="http://schemas.microsoft.com/office/drawing/2014/main" id="{00000000-0008-0000-0200-0000D9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02" name="Text Box 6">
          <a:extLst>
            <a:ext uri="{FF2B5EF4-FFF2-40B4-BE49-F238E27FC236}">
              <a16:creationId xmlns:a16="http://schemas.microsoft.com/office/drawing/2014/main" id="{00000000-0008-0000-0200-0000DA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03" name="Text Box 6">
          <a:extLst>
            <a:ext uri="{FF2B5EF4-FFF2-40B4-BE49-F238E27FC236}">
              <a16:creationId xmlns:a16="http://schemas.microsoft.com/office/drawing/2014/main" id="{00000000-0008-0000-0200-0000DB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04" name="Text Box 6">
          <a:extLst>
            <a:ext uri="{FF2B5EF4-FFF2-40B4-BE49-F238E27FC236}">
              <a16:creationId xmlns:a16="http://schemas.microsoft.com/office/drawing/2014/main" id="{00000000-0008-0000-0200-0000DC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05" name="Text Box 6">
          <a:extLst>
            <a:ext uri="{FF2B5EF4-FFF2-40B4-BE49-F238E27FC236}">
              <a16:creationId xmlns:a16="http://schemas.microsoft.com/office/drawing/2014/main" id="{00000000-0008-0000-0200-0000DD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06" name="Text Box 6">
          <a:extLst>
            <a:ext uri="{FF2B5EF4-FFF2-40B4-BE49-F238E27FC236}">
              <a16:creationId xmlns:a16="http://schemas.microsoft.com/office/drawing/2014/main" id="{00000000-0008-0000-0200-0000DE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07" name="Text Box 6">
          <a:extLst>
            <a:ext uri="{FF2B5EF4-FFF2-40B4-BE49-F238E27FC236}">
              <a16:creationId xmlns:a16="http://schemas.microsoft.com/office/drawing/2014/main" id="{00000000-0008-0000-0200-0000DF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08" name="Text Box 6">
          <a:extLst>
            <a:ext uri="{FF2B5EF4-FFF2-40B4-BE49-F238E27FC236}">
              <a16:creationId xmlns:a16="http://schemas.microsoft.com/office/drawing/2014/main" id="{00000000-0008-0000-0200-0000E0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09" name="Text Box 6">
          <a:extLst>
            <a:ext uri="{FF2B5EF4-FFF2-40B4-BE49-F238E27FC236}">
              <a16:creationId xmlns:a16="http://schemas.microsoft.com/office/drawing/2014/main" id="{00000000-0008-0000-0200-0000E1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10" name="Text Box 6">
          <a:extLst>
            <a:ext uri="{FF2B5EF4-FFF2-40B4-BE49-F238E27FC236}">
              <a16:creationId xmlns:a16="http://schemas.microsoft.com/office/drawing/2014/main" id="{00000000-0008-0000-0200-0000E2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11" name="Text Box 6">
          <a:extLst>
            <a:ext uri="{FF2B5EF4-FFF2-40B4-BE49-F238E27FC236}">
              <a16:creationId xmlns:a16="http://schemas.microsoft.com/office/drawing/2014/main" id="{00000000-0008-0000-0200-0000E3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12" name="Text Box 6">
          <a:extLst>
            <a:ext uri="{FF2B5EF4-FFF2-40B4-BE49-F238E27FC236}">
              <a16:creationId xmlns:a16="http://schemas.microsoft.com/office/drawing/2014/main" id="{00000000-0008-0000-0200-0000E4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13" name="Text Box 6">
          <a:extLst>
            <a:ext uri="{FF2B5EF4-FFF2-40B4-BE49-F238E27FC236}">
              <a16:creationId xmlns:a16="http://schemas.microsoft.com/office/drawing/2014/main" id="{00000000-0008-0000-0200-0000E5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14" name="Text Box 6">
          <a:extLst>
            <a:ext uri="{FF2B5EF4-FFF2-40B4-BE49-F238E27FC236}">
              <a16:creationId xmlns:a16="http://schemas.microsoft.com/office/drawing/2014/main" id="{00000000-0008-0000-0200-0000E6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15" name="Text Box 6">
          <a:extLst>
            <a:ext uri="{FF2B5EF4-FFF2-40B4-BE49-F238E27FC236}">
              <a16:creationId xmlns:a16="http://schemas.microsoft.com/office/drawing/2014/main" id="{00000000-0008-0000-0200-0000E7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16" name="Text Box 6">
          <a:extLst>
            <a:ext uri="{FF2B5EF4-FFF2-40B4-BE49-F238E27FC236}">
              <a16:creationId xmlns:a16="http://schemas.microsoft.com/office/drawing/2014/main" id="{00000000-0008-0000-0200-0000E8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17" name="Text Box 6">
          <a:extLst>
            <a:ext uri="{FF2B5EF4-FFF2-40B4-BE49-F238E27FC236}">
              <a16:creationId xmlns:a16="http://schemas.microsoft.com/office/drawing/2014/main" id="{00000000-0008-0000-0200-0000E9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18" name="Text Box 6">
          <a:extLst>
            <a:ext uri="{FF2B5EF4-FFF2-40B4-BE49-F238E27FC236}">
              <a16:creationId xmlns:a16="http://schemas.microsoft.com/office/drawing/2014/main" id="{00000000-0008-0000-0200-0000EA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19" name="Text Box 6">
          <a:extLst>
            <a:ext uri="{FF2B5EF4-FFF2-40B4-BE49-F238E27FC236}">
              <a16:creationId xmlns:a16="http://schemas.microsoft.com/office/drawing/2014/main" id="{00000000-0008-0000-0200-0000EB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20" name="Text Box 5">
          <a:extLst>
            <a:ext uri="{FF2B5EF4-FFF2-40B4-BE49-F238E27FC236}">
              <a16:creationId xmlns:a16="http://schemas.microsoft.com/office/drawing/2014/main" id="{00000000-0008-0000-0200-0000EC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21" name="Text Box 6">
          <a:extLst>
            <a:ext uri="{FF2B5EF4-FFF2-40B4-BE49-F238E27FC236}">
              <a16:creationId xmlns:a16="http://schemas.microsoft.com/office/drawing/2014/main" id="{00000000-0008-0000-0200-0000ED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22" name="Text Box 6">
          <a:extLst>
            <a:ext uri="{FF2B5EF4-FFF2-40B4-BE49-F238E27FC236}">
              <a16:creationId xmlns:a16="http://schemas.microsoft.com/office/drawing/2014/main" id="{00000000-0008-0000-0200-0000EE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23" name="Text Box 6">
          <a:extLst>
            <a:ext uri="{FF2B5EF4-FFF2-40B4-BE49-F238E27FC236}">
              <a16:creationId xmlns:a16="http://schemas.microsoft.com/office/drawing/2014/main" id="{00000000-0008-0000-0200-0000EF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24" name="Text Box 5">
          <a:extLst>
            <a:ext uri="{FF2B5EF4-FFF2-40B4-BE49-F238E27FC236}">
              <a16:creationId xmlns:a16="http://schemas.microsoft.com/office/drawing/2014/main" id="{00000000-0008-0000-0200-0000F0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25" name="Text Box 6">
          <a:extLst>
            <a:ext uri="{FF2B5EF4-FFF2-40B4-BE49-F238E27FC236}">
              <a16:creationId xmlns:a16="http://schemas.microsoft.com/office/drawing/2014/main" id="{00000000-0008-0000-0200-0000F1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26" name="Text Box 6">
          <a:extLst>
            <a:ext uri="{FF2B5EF4-FFF2-40B4-BE49-F238E27FC236}">
              <a16:creationId xmlns:a16="http://schemas.microsoft.com/office/drawing/2014/main" id="{00000000-0008-0000-0200-0000F2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27" name="Text Box 5">
          <a:extLst>
            <a:ext uri="{FF2B5EF4-FFF2-40B4-BE49-F238E27FC236}">
              <a16:creationId xmlns:a16="http://schemas.microsoft.com/office/drawing/2014/main" id="{00000000-0008-0000-0200-0000F3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28" name="Text Box 6">
          <a:extLst>
            <a:ext uri="{FF2B5EF4-FFF2-40B4-BE49-F238E27FC236}">
              <a16:creationId xmlns:a16="http://schemas.microsoft.com/office/drawing/2014/main" id="{00000000-0008-0000-0200-0000F4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29" name="Text Box 6">
          <a:extLst>
            <a:ext uri="{FF2B5EF4-FFF2-40B4-BE49-F238E27FC236}">
              <a16:creationId xmlns:a16="http://schemas.microsoft.com/office/drawing/2014/main" id="{00000000-0008-0000-0200-0000F5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30" name="Text Box 6">
          <a:extLst>
            <a:ext uri="{FF2B5EF4-FFF2-40B4-BE49-F238E27FC236}">
              <a16:creationId xmlns:a16="http://schemas.microsoft.com/office/drawing/2014/main" id="{00000000-0008-0000-0200-0000F6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31" name="Text Box 5">
          <a:extLst>
            <a:ext uri="{FF2B5EF4-FFF2-40B4-BE49-F238E27FC236}">
              <a16:creationId xmlns:a16="http://schemas.microsoft.com/office/drawing/2014/main" id="{00000000-0008-0000-0200-0000F7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32" name="Text Box 6">
          <a:extLst>
            <a:ext uri="{FF2B5EF4-FFF2-40B4-BE49-F238E27FC236}">
              <a16:creationId xmlns:a16="http://schemas.microsoft.com/office/drawing/2014/main" id="{00000000-0008-0000-0200-0000F8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33" name="Text Box 6">
          <a:extLst>
            <a:ext uri="{FF2B5EF4-FFF2-40B4-BE49-F238E27FC236}">
              <a16:creationId xmlns:a16="http://schemas.microsoft.com/office/drawing/2014/main" id="{00000000-0008-0000-0200-0000F9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34" name="Text Box 5">
          <a:extLst>
            <a:ext uri="{FF2B5EF4-FFF2-40B4-BE49-F238E27FC236}">
              <a16:creationId xmlns:a16="http://schemas.microsoft.com/office/drawing/2014/main" id="{00000000-0008-0000-0200-0000FA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35" name="Text Box 6">
          <a:extLst>
            <a:ext uri="{FF2B5EF4-FFF2-40B4-BE49-F238E27FC236}">
              <a16:creationId xmlns:a16="http://schemas.microsoft.com/office/drawing/2014/main" id="{00000000-0008-0000-0200-0000FB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36" name="Text Box 6">
          <a:extLst>
            <a:ext uri="{FF2B5EF4-FFF2-40B4-BE49-F238E27FC236}">
              <a16:creationId xmlns:a16="http://schemas.microsoft.com/office/drawing/2014/main" id="{00000000-0008-0000-0200-0000FC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37" name="Text Box 6">
          <a:extLst>
            <a:ext uri="{FF2B5EF4-FFF2-40B4-BE49-F238E27FC236}">
              <a16:creationId xmlns:a16="http://schemas.microsoft.com/office/drawing/2014/main" id="{00000000-0008-0000-0200-0000FD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38" name="Text Box 6">
          <a:extLst>
            <a:ext uri="{FF2B5EF4-FFF2-40B4-BE49-F238E27FC236}">
              <a16:creationId xmlns:a16="http://schemas.microsoft.com/office/drawing/2014/main" id="{00000000-0008-0000-0200-0000FE0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39" name="Text Box 6">
          <a:extLst>
            <a:ext uri="{FF2B5EF4-FFF2-40B4-BE49-F238E27FC236}">
              <a16:creationId xmlns:a16="http://schemas.microsoft.com/office/drawing/2014/main" id="{00000000-0008-0000-0200-0000FF0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3840" name="Text Box 6">
          <a:extLst>
            <a:ext uri="{FF2B5EF4-FFF2-40B4-BE49-F238E27FC236}">
              <a16:creationId xmlns:a16="http://schemas.microsoft.com/office/drawing/2014/main" id="{00000000-0008-0000-0200-0000000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3841" name="Text Box 6">
          <a:extLst>
            <a:ext uri="{FF2B5EF4-FFF2-40B4-BE49-F238E27FC236}">
              <a16:creationId xmlns:a16="http://schemas.microsoft.com/office/drawing/2014/main" id="{00000000-0008-0000-0200-0000010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190500"/>
    <xdr:sp macro="" textlink="">
      <xdr:nvSpPr>
        <xdr:cNvPr id="3842" name="Text Box 6">
          <a:extLst>
            <a:ext uri="{FF2B5EF4-FFF2-40B4-BE49-F238E27FC236}">
              <a16:creationId xmlns:a16="http://schemas.microsoft.com/office/drawing/2014/main" id="{00000000-0008-0000-0200-0000020F0000}"/>
            </a:ext>
          </a:extLst>
        </xdr:cNvPr>
        <xdr:cNvSpPr txBox="1">
          <a:spLocks noChangeArrowheads="1"/>
        </xdr:cNvSpPr>
      </xdr:nvSpPr>
      <xdr:spPr bwMode="auto">
        <a:xfrm>
          <a:off x="44005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190500"/>
    <xdr:sp macro="" textlink="">
      <xdr:nvSpPr>
        <xdr:cNvPr id="3843" name="Text Box 6">
          <a:extLst>
            <a:ext uri="{FF2B5EF4-FFF2-40B4-BE49-F238E27FC236}">
              <a16:creationId xmlns:a16="http://schemas.microsoft.com/office/drawing/2014/main" id="{00000000-0008-0000-0200-0000030F0000}"/>
            </a:ext>
          </a:extLst>
        </xdr:cNvPr>
        <xdr:cNvSpPr txBox="1">
          <a:spLocks noChangeArrowheads="1"/>
        </xdr:cNvSpPr>
      </xdr:nvSpPr>
      <xdr:spPr bwMode="auto">
        <a:xfrm>
          <a:off x="44005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190500"/>
    <xdr:sp macro="" textlink="">
      <xdr:nvSpPr>
        <xdr:cNvPr id="3844" name="Text Box 6">
          <a:extLst>
            <a:ext uri="{FF2B5EF4-FFF2-40B4-BE49-F238E27FC236}">
              <a16:creationId xmlns:a16="http://schemas.microsoft.com/office/drawing/2014/main" id="{00000000-0008-0000-0200-0000040F0000}"/>
            </a:ext>
          </a:extLst>
        </xdr:cNvPr>
        <xdr:cNvSpPr txBox="1">
          <a:spLocks noChangeArrowheads="1"/>
        </xdr:cNvSpPr>
      </xdr:nvSpPr>
      <xdr:spPr bwMode="auto">
        <a:xfrm>
          <a:off x="44005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845" name="Text Box 5">
          <a:extLst>
            <a:ext uri="{FF2B5EF4-FFF2-40B4-BE49-F238E27FC236}">
              <a16:creationId xmlns:a16="http://schemas.microsoft.com/office/drawing/2014/main" id="{00000000-0008-0000-0200-0000050F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846" name="Text Box 6">
          <a:extLst>
            <a:ext uri="{FF2B5EF4-FFF2-40B4-BE49-F238E27FC236}">
              <a16:creationId xmlns:a16="http://schemas.microsoft.com/office/drawing/2014/main" id="{00000000-0008-0000-0200-0000060F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847" name="Text Box 6">
          <a:extLst>
            <a:ext uri="{FF2B5EF4-FFF2-40B4-BE49-F238E27FC236}">
              <a16:creationId xmlns:a16="http://schemas.microsoft.com/office/drawing/2014/main" id="{00000000-0008-0000-0200-0000070F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848" name="Text Box 6">
          <a:extLst>
            <a:ext uri="{FF2B5EF4-FFF2-40B4-BE49-F238E27FC236}">
              <a16:creationId xmlns:a16="http://schemas.microsoft.com/office/drawing/2014/main" id="{00000000-0008-0000-0200-0000080F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849" name="Text Box 6">
          <a:extLst>
            <a:ext uri="{FF2B5EF4-FFF2-40B4-BE49-F238E27FC236}">
              <a16:creationId xmlns:a16="http://schemas.microsoft.com/office/drawing/2014/main" id="{00000000-0008-0000-0200-0000090F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850" name="Text Box 6">
          <a:extLst>
            <a:ext uri="{FF2B5EF4-FFF2-40B4-BE49-F238E27FC236}">
              <a16:creationId xmlns:a16="http://schemas.microsoft.com/office/drawing/2014/main" id="{00000000-0008-0000-0200-00000A0F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851" name="Text Box 6">
          <a:extLst>
            <a:ext uri="{FF2B5EF4-FFF2-40B4-BE49-F238E27FC236}">
              <a16:creationId xmlns:a16="http://schemas.microsoft.com/office/drawing/2014/main" id="{00000000-0008-0000-0200-00000B0F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3852" name="Text Box 6">
          <a:extLst>
            <a:ext uri="{FF2B5EF4-FFF2-40B4-BE49-F238E27FC236}">
              <a16:creationId xmlns:a16="http://schemas.microsoft.com/office/drawing/2014/main" id="{00000000-0008-0000-0200-00000C0F0000}"/>
            </a:ext>
          </a:extLst>
        </xdr:cNvPr>
        <xdr:cNvSpPr txBox="1">
          <a:spLocks noChangeArrowheads="1"/>
        </xdr:cNvSpPr>
      </xdr:nvSpPr>
      <xdr:spPr bwMode="auto">
        <a:xfrm>
          <a:off x="3371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853" name="Text Box 6">
          <a:extLst>
            <a:ext uri="{FF2B5EF4-FFF2-40B4-BE49-F238E27FC236}">
              <a16:creationId xmlns:a16="http://schemas.microsoft.com/office/drawing/2014/main" id="{00000000-0008-0000-0200-00000D0F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3854" name="Text Box 6">
          <a:extLst>
            <a:ext uri="{FF2B5EF4-FFF2-40B4-BE49-F238E27FC236}">
              <a16:creationId xmlns:a16="http://schemas.microsoft.com/office/drawing/2014/main" id="{00000000-0008-0000-0200-00000E0F0000}"/>
            </a:ext>
          </a:extLst>
        </xdr:cNvPr>
        <xdr:cNvSpPr txBox="1">
          <a:spLocks noChangeArrowheads="1"/>
        </xdr:cNvSpPr>
      </xdr:nvSpPr>
      <xdr:spPr bwMode="auto">
        <a:xfrm>
          <a:off x="33718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55" name="Text Box 6">
          <a:extLst>
            <a:ext uri="{FF2B5EF4-FFF2-40B4-BE49-F238E27FC236}">
              <a16:creationId xmlns:a16="http://schemas.microsoft.com/office/drawing/2014/main" id="{00000000-0008-0000-0200-00000F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56" name="Text Box 6">
          <a:extLst>
            <a:ext uri="{FF2B5EF4-FFF2-40B4-BE49-F238E27FC236}">
              <a16:creationId xmlns:a16="http://schemas.microsoft.com/office/drawing/2014/main" id="{00000000-0008-0000-0200-000010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57" name="Text Box 6">
          <a:extLst>
            <a:ext uri="{FF2B5EF4-FFF2-40B4-BE49-F238E27FC236}">
              <a16:creationId xmlns:a16="http://schemas.microsoft.com/office/drawing/2014/main" id="{00000000-0008-0000-0200-000011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58" name="Text Box 5">
          <a:extLst>
            <a:ext uri="{FF2B5EF4-FFF2-40B4-BE49-F238E27FC236}">
              <a16:creationId xmlns:a16="http://schemas.microsoft.com/office/drawing/2014/main" id="{00000000-0008-0000-0200-000012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59" name="Text Box 6">
          <a:extLst>
            <a:ext uri="{FF2B5EF4-FFF2-40B4-BE49-F238E27FC236}">
              <a16:creationId xmlns:a16="http://schemas.microsoft.com/office/drawing/2014/main" id="{00000000-0008-0000-0200-000013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60" name="Text Box 6">
          <a:extLst>
            <a:ext uri="{FF2B5EF4-FFF2-40B4-BE49-F238E27FC236}">
              <a16:creationId xmlns:a16="http://schemas.microsoft.com/office/drawing/2014/main" id="{00000000-0008-0000-0200-000014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61" name="Text Box 5">
          <a:extLst>
            <a:ext uri="{FF2B5EF4-FFF2-40B4-BE49-F238E27FC236}">
              <a16:creationId xmlns:a16="http://schemas.microsoft.com/office/drawing/2014/main" id="{00000000-0008-0000-0200-000015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62" name="Text Box 6">
          <a:extLst>
            <a:ext uri="{FF2B5EF4-FFF2-40B4-BE49-F238E27FC236}">
              <a16:creationId xmlns:a16="http://schemas.microsoft.com/office/drawing/2014/main" id="{00000000-0008-0000-0200-000016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63" name="Text Box 6">
          <a:extLst>
            <a:ext uri="{FF2B5EF4-FFF2-40B4-BE49-F238E27FC236}">
              <a16:creationId xmlns:a16="http://schemas.microsoft.com/office/drawing/2014/main" id="{00000000-0008-0000-0200-000017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64" name="Text Box 6">
          <a:extLst>
            <a:ext uri="{FF2B5EF4-FFF2-40B4-BE49-F238E27FC236}">
              <a16:creationId xmlns:a16="http://schemas.microsoft.com/office/drawing/2014/main" id="{00000000-0008-0000-0200-000018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65" name="Text Box 5">
          <a:extLst>
            <a:ext uri="{FF2B5EF4-FFF2-40B4-BE49-F238E27FC236}">
              <a16:creationId xmlns:a16="http://schemas.microsoft.com/office/drawing/2014/main" id="{00000000-0008-0000-0200-000019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66" name="Text Box 6">
          <a:extLst>
            <a:ext uri="{FF2B5EF4-FFF2-40B4-BE49-F238E27FC236}">
              <a16:creationId xmlns:a16="http://schemas.microsoft.com/office/drawing/2014/main" id="{00000000-0008-0000-0200-00001A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67" name="Text Box 6">
          <a:extLst>
            <a:ext uri="{FF2B5EF4-FFF2-40B4-BE49-F238E27FC236}">
              <a16:creationId xmlns:a16="http://schemas.microsoft.com/office/drawing/2014/main" id="{00000000-0008-0000-0200-00001B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68" name="Text Box 5">
          <a:extLst>
            <a:ext uri="{FF2B5EF4-FFF2-40B4-BE49-F238E27FC236}">
              <a16:creationId xmlns:a16="http://schemas.microsoft.com/office/drawing/2014/main" id="{00000000-0008-0000-0200-00001C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69" name="Text Box 6">
          <a:extLst>
            <a:ext uri="{FF2B5EF4-FFF2-40B4-BE49-F238E27FC236}">
              <a16:creationId xmlns:a16="http://schemas.microsoft.com/office/drawing/2014/main" id="{00000000-0008-0000-0200-00001D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70" name="Text Box 6">
          <a:extLst>
            <a:ext uri="{FF2B5EF4-FFF2-40B4-BE49-F238E27FC236}">
              <a16:creationId xmlns:a16="http://schemas.microsoft.com/office/drawing/2014/main" id="{00000000-0008-0000-0200-00001E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71" name="Text Box 6">
          <a:extLst>
            <a:ext uri="{FF2B5EF4-FFF2-40B4-BE49-F238E27FC236}">
              <a16:creationId xmlns:a16="http://schemas.microsoft.com/office/drawing/2014/main" id="{00000000-0008-0000-0200-00001F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72" name="Text Box 6">
          <a:extLst>
            <a:ext uri="{FF2B5EF4-FFF2-40B4-BE49-F238E27FC236}">
              <a16:creationId xmlns:a16="http://schemas.microsoft.com/office/drawing/2014/main" id="{00000000-0008-0000-0200-000020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73" name="Text Box 6">
          <a:extLst>
            <a:ext uri="{FF2B5EF4-FFF2-40B4-BE49-F238E27FC236}">
              <a16:creationId xmlns:a16="http://schemas.microsoft.com/office/drawing/2014/main" id="{00000000-0008-0000-0200-000021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74" name="Text Box 6">
          <a:extLst>
            <a:ext uri="{FF2B5EF4-FFF2-40B4-BE49-F238E27FC236}">
              <a16:creationId xmlns:a16="http://schemas.microsoft.com/office/drawing/2014/main" id="{00000000-0008-0000-0200-000022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75" name="Text Box 6">
          <a:extLst>
            <a:ext uri="{FF2B5EF4-FFF2-40B4-BE49-F238E27FC236}">
              <a16:creationId xmlns:a16="http://schemas.microsoft.com/office/drawing/2014/main" id="{00000000-0008-0000-0200-000023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76" name="Text Box 5">
          <a:extLst>
            <a:ext uri="{FF2B5EF4-FFF2-40B4-BE49-F238E27FC236}">
              <a16:creationId xmlns:a16="http://schemas.microsoft.com/office/drawing/2014/main" id="{00000000-0008-0000-0200-000024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77" name="Text Box 5">
          <a:extLst>
            <a:ext uri="{FF2B5EF4-FFF2-40B4-BE49-F238E27FC236}">
              <a16:creationId xmlns:a16="http://schemas.microsoft.com/office/drawing/2014/main" id="{00000000-0008-0000-0200-000025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78" name="Text Box 5">
          <a:extLst>
            <a:ext uri="{FF2B5EF4-FFF2-40B4-BE49-F238E27FC236}">
              <a16:creationId xmlns:a16="http://schemas.microsoft.com/office/drawing/2014/main" id="{00000000-0008-0000-0200-000026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79" name="Text Box 6">
          <a:extLst>
            <a:ext uri="{FF2B5EF4-FFF2-40B4-BE49-F238E27FC236}">
              <a16:creationId xmlns:a16="http://schemas.microsoft.com/office/drawing/2014/main" id="{00000000-0008-0000-0200-000027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80" name="Text Box 6">
          <a:extLst>
            <a:ext uri="{FF2B5EF4-FFF2-40B4-BE49-F238E27FC236}">
              <a16:creationId xmlns:a16="http://schemas.microsoft.com/office/drawing/2014/main" id="{00000000-0008-0000-0200-000028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81" name="Text Box 6">
          <a:extLst>
            <a:ext uri="{FF2B5EF4-FFF2-40B4-BE49-F238E27FC236}">
              <a16:creationId xmlns:a16="http://schemas.microsoft.com/office/drawing/2014/main" id="{00000000-0008-0000-0200-000029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82" name="Text Box 5">
          <a:extLst>
            <a:ext uri="{FF2B5EF4-FFF2-40B4-BE49-F238E27FC236}">
              <a16:creationId xmlns:a16="http://schemas.microsoft.com/office/drawing/2014/main" id="{00000000-0008-0000-0200-00002A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83" name="Text Box 6">
          <a:extLst>
            <a:ext uri="{FF2B5EF4-FFF2-40B4-BE49-F238E27FC236}">
              <a16:creationId xmlns:a16="http://schemas.microsoft.com/office/drawing/2014/main" id="{00000000-0008-0000-0200-00002B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84" name="Text Box 6">
          <a:extLst>
            <a:ext uri="{FF2B5EF4-FFF2-40B4-BE49-F238E27FC236}">
              <a16:creationId xmlns:a16="http://schemas.microsoft.com/office/drawing/2014/main" id="{00000000-0008-0000-0200-00002C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85" name="Text Box 6">
          <a:extLst>
            <a:ext uri="{FF2B5EF4-FFF2-40B4-BE49-F238E27FC236}">
              <a16:creationId xmlns:a16="http://schemas.microsoft.com/office/drawing/2014/main" id="{00000000-0008-0000-0200-00002D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86" name="Text Box 6">
          <a:extLst>
            <a:ext uri="{FF2B5EF4-FFF2-40B4-BE49-F238E27FC236}">
              <a16:creationId xmlns:a16="http://schemas.microsoft.com/office/drawing/2014/main" id="{00000000-0008-0000-0200-00002E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87" name="Text Box 6">
          <a:extLst>
            <a:ext uri="{FF2B5EF4-FFF2-40B4-BE49-F238E27FC236}">
              <a16:creationId xmlns:a16="http://schemas.microsoft.com/office/drawing/2014/main" id="{00000000-0008-0000-0200-00002F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88" name="Text Box 6">
          <a:extLst>
            <a:ext uri="{FF2B5EF4-FFF2-40B4-BE49-F238E27FC236}">
              <a16:creationId xmlns:a16="http://schemas.microsoft.com/office/drawing/2014/main" id="{00000000-0008-0000-0200-000030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89" name="Text Box 5">
          <a:extLst>
            <a:ext uri="{FF2B5EF4-FFF2-40B4-BE49-F238E27FC236}">
              <a16:creationId xmlns:a16="http://schemas.microsoft.com/office/drawing/2014/main" id="{00000000-0008-0000-0200-000031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90" name="Text Box 6">
          <a:extLst>
            <a:ext uri="{FF2B5EF4-FFF2-40B4-BE49-F238E27FC236}">
              <a16:creationId xmlns:a16="http://schemas.microsoft.com/office/drawing/2014/main" id="{00000000-0008-0000-0200-000032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91" name="Text Box 6">
          <a:extLst>
            <a:ext uri="{FF2B5EF4-FFF2-40B4-BE49-F238E27FC236}">
              <a16:creationId xmlns:a16="http://schemas.microsoft.com/office/drawing/2014/main" id="{00000000-0008-0000-0200-000033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92" name="Text Box 5">
          <a:extLst>
            <a:ext uri="{FF2B5EF4-FFF2-40B4-BE49-F238E27FC236}">
              <a16:creationId xmlns:a16="http://schemas.microsoft.com/office/drawing/2014/main" id="{00000000-0008-0000-0200-000034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93" name="Text Box 6">
          <a:extLst>
            <a:ext uri="{FF2B5EF4-FFF2-40B4-BE49-F238E27FC236}">
              <a16:creationId xmlns:a16="http://schemas.microsoft.com/office/drawing/2014/main" id="{00000000-0008-0000-0200-000035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94" name="Text Box 6">
          <a:extLst>
            <a:ext uri="{FF2B5EF4-FFF2-40B4-BE49-F238E27FC236}">
              <a16:creationId xmlns:a16="http://schemas.microsoft.com/office/drawing/2014/main" id="{00000000-0008-0000-0200-000036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95" name="Text Box 6">
          <a:extLst>
            <a:ext uri="{FF2B5EF4-FFF2-40B4-BE49-F238E27FC236}">
              <a16:creationId xmlns:a16="http://schemas.microsoft.com/office/drawing/2014/main" id="{00000000-0008-0000-0200-000037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96" name="Text Box 6">
          <a:extLst>
            <a:ext uri="{FF2B5EF4-FFF2-40B4-BE49-F238E27FC236}">
              <a16:creationId xmlns:a16="http://schemas.microsoft.com/office/drawing/2014/main" id="{00000000-0008-0000-0200-000038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97" name="Text Box 6">
          <a:extLst>
            <a:ext uri="{FF2B5EF4-FFF2-40B4-BE49-F238E27FC236}">
              <a16:creationId xmlns:a16="http://schemas.microsoft.com/office/drawing/2014/main" id="{00000000-0008-0000-0200-000039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898" name="Text Box 6">
          <a:extLst>
            <a:ext uri="{FF2B5EF4-FFF2-40B4-BE49-F238E27FC236}">
              <a16:creationId xmlns:a16="http://schemas.microsoft.com/office/drawing/2014/main" id="{00000000-0008-0000-0200-00003A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899" name="Text Box 6">
          <a:extLst>
            <a:ext uri="{FF2B5EF4-FFF2-40B4-BE49-F238E27FC236}">
              <a16:creationId xmlns:a16="http://schemas.microsoft.com/office/drawing/2014/main" id="{00000000-0008-0000-0200-00003B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00" name="Text Box 6">
          <a:extLst>
            <a:ext uri="{FF2B5EF4-FFF2-40B4-BE49-F238E27FC236}">
              <a16:creationId xmlns:a16="http://schemas.microsoft.com/office/drawing/2014/main" id="{00000000-0008-0000-0200-00003C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01" name="Text Box 6">
          <a:extLst>
            <a:ext uri="{FF2B5EF4-FFF2-40B4-BE49-F238E27FC236}">
              <a16:creationId xmlns:a16="http://schemas.microsoft.com/office/drawing/2014/main" id="{00000000-0008-0000-0200-00003D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02" name="Text Box 6">
          <a:extLst>
            <a:ext uri="{FF2B5EF4-FFF2-40B4-BE49-F238E27FC236}">
              <a16:creationId xmlns:a16="http://schemas.microsoft.com/office/drawing/2014/main" id="{00000000-0008-0000-0200-00003E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03" name="Text Box 6">
          <a:extLst>
            <a:ext uri="{FF2B5EF4-FFF2-40B4-BE49-F238E27FC236}">
              <a16:creationId xmlns:a16="http://schemas.microsoft.com/office/drawing/2014/main" id="{00000000-0008-0000-0200-00003F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04" name="Text Box 6">
          <a:extLst>
            <a:ext uri="{FF2B5EF4-FFF2-40B4-BE49-F238E27FC236}">
              <a16:creationId xmlns:a16="http://schemas.microsoft.com/office/drawing/2014/main" id="{00000000-0008-0000-0200-000040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05" name="Text Box 6">
          <a:extLst>
            <a:ext uri="{FF2B5EF4-FFF2-40B4-BE49-F238E27FC236}">
              <a16:creationId xmlns:a16="http://schemas.microsoft.com/office/drawing/2014/main" id="{00000000-0008-0000-0200-0000410F0000}"/>
            </a:ext>
          </a:extLst>
        </xdr:cNvPr>
        <xdr:cNvSpPr txBox="1">
          <a:spLocks noChangeArrowheads="1"/>
        </xdr:cNvSpPr>
      </xdr:nvSpPr>
      <xdr:spPr bwMode="auto">
        <a:xfrm>
          <a:off x="16744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06" name="Text Box 6">
          <a:extLst>
            <a:ext uri="{FF2B5EF4-FFF2-40B4-BE49-F238E27FC236}">
              <a16:creationId xmlns:a16="http://schemas.microsoft.com/office/drawing/2014/main" id="{00000000-0008-0000-0200-000042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07" name="Text Box 6">
          <a:extLst>
            <a:ext uri="{FF2B5EF4-FFF2-40B4-BE49-F238E27FC236}">
              <a16:creationId xmlns:a16="http://schemas.microsoft.com/office/drawing/2014/main" id="{00000000-0008-0000-0200-000043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08" name="Text Box 5">
          <a:extLst>
            <a:ext uri="{FF2B5EF4-FFF2-40B4-BE49-F238E27FC236}">
              <a16:creationId xmlns:a16="http://schemas.microsoft.com/office/drawing/2014/main" id="{00000000-0008-0000-0200-000044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09" name="Text Box 6">
          <a:extLst>
            <a:ext uri="{FF2B5EF4-FFF2-40B4-BE49-F238E27FC236}">
              <a16:creationId xmlns:a16="http://schemas.microsoft.com/office/drawing/2014/main" id="{00000000-0008-0000-0200-0000450F0000}"/>
            </a:ext>
          </a:extLst>
        </xdr:cNvPr>
        <xdr:cNvSpPr txBox="1">
          <a:spLocks noChangeArrowheads="1"/>
        </xdr:cNvSpPr>
      </xdr:nvSpPr>
      <xdr:spPr bwMode="auto">
        <a:xfrm>
          <a:off x="16744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910" name="Text Box 5">
          <a:extLst>
            <a:ext uri="{FF2B5EF4-FFF2-40B4-BE49-F238E27FC236}">
              <a16:creationId xmlns:a16="http://schemas.microsoft.com/office/drawing/2014/main" id="{00000000-0008-0000-0200-0000460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911" name="Text Box 5">
          <a:extLst>
            <a:ext uri="{FF2B5EF4-FFF2-40B4-BE49-F238E27FC236}">
              <a16:creationId xmlns:a16="http://schemas.microsoft.com/office/drawing/2014/main" id="{00000000-0008-0000-0200-0000470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912" name="Text Box 6">
          <a:extLst>
            <a:ext uri="{FF2B5EF4-FFF2-40B4-BE49-F238E27FC236}">
              <a16:creationId xmlns:a16="http://schemas.microsoft.com/office/drawing/2014/main" id="{00000000-0008-0000-0200-0000480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913" name="Text Box 6">
          <a:extLst>
            <a:ext uri="{FF2B5EF4-FFF2-40B4-BE49-F238E27FC236}">
              <a16:creationId xmlns:a16="http://schemas.microsoft.com/office/drawing/2014/main" id="{00000000-0008-0000-0200-0000490F0000}"/>
            </a:ext>
          </a:extLst>
        </xdr:cNvPr>
        <xdr:cNvSpPr txBox="1">
          <a:spLocks noChangeArrowheads="1"/>
        </xdr:cNvSpPr>
      </xdr:nvSpPr>
      <xdr:spPr bwMode="auto">
        <a:xfrm>
          <a:off x="64579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914" name="Text Box 6">
          <a:extLst>
            <a:ext uri="{FF2B5EF4-FFF2-40B4-BE49-F238E27FC236}">
              <a16:creationId xmlns:a16="http://schemas.microsoft.com/office/drawing/2014/main" id="{00000000-0008-0000-0200-00004A0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915" name="Text Box 6">
          <a:extLst>
            <a:ext uri="{FF2B5EF4-FFF2-40B4-BE49-F238E27FC236}">
              <a16:creationId xmlns:a16="http://schemas.microsoft.com/office/drawing/2014/main" id="{00000000-0008-0000-0200-00004B0F0000}"/>
            </a:ext>
          </a:extLst>
        </xdr:cNvPr>
        <xdr:cNvSpPr txBox="1">
          <a:spLocks noChangeArrowheads="1"/>
        </xdr:cNvSpPr>
      </xdr:nvSpPr>
      <xdr:spPr bwMode="auto">
        <a:xfrm>
          <a:off x="64579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916" name="Text Box 6">
          <a:extLst>
            <a:ext uri="{FF2B5EF4-FFF2-40B4-BE49-F238E27FC236}">
              <a16:creationId xmlns:a16="http://schemas.microsoft.com/office/drawing/2014/main" id="{00000000-0008-0000-0200-00004C0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917" name="Text Box 5">
          <a:extLst>
            <a:ext uri="{FF2B5EF4-FFF2-40B4-BE49-F238E27FC236}">
              <a16:creationId xmlns:a16="http://schemas.microsoft.com/office/drawing/2014/main" id="{00000000-0008-0000-0200-00004D0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918" name="Text Box 6">
          <a:extLst>
            <a:ext uri="{FF2B5EF4-FFF2-40B4-BE49-F238E27FC236}">
              <a16:creationId xmlns:a16="http://schemas.microsoft.com/office/drawing/2014/main" id="{00000000-0008-0000-0200-00004E0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919" name="Text Box 6">
          <a:extLst>
            <a:ext uri="{FF2B5EF4-FFF2-40B4-BE49-F238E27FC236}">
              <a16:creationId xmlns:a16="http://schemas.microsoft.com/office/drawing/2014/main" id="{00000000-0008-0000-0200-00004F0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920" name="Text Box 5">
          <a:extLst>
            <a:ext uri="{FF2B5EF4-FFF2-40B4-BE49-F238E27FC236}">
              <a16:creationId xmlns:a16="http://schemas.microsoft.com/office/drawing/2014/main" id="{00000000-0008-0000-0200-0000500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921" name="Text Box 6">
          <a:extLst>
            <a:ext uri="{FF2B5EF4-FFF2-40B4-BE49-F238E27FC236}">
              <a16:creationId xmlns:a16="http://schemas.microsoft.com/office/drawing/2014/main" id="{00000000-0008-0000-0200-0000510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3922" name="Text Box 6">
          <a:extLst>
            <a:ext uri="{FF2B5EF4-FFF2-40B4-BE49-F238E27FC236}">
              <a16:creationId xmlns:a16="http://schemas.microsoft.com/office/drawing/2014/main" id="{00000000-0008-0000-0200-0000520F0000}"/>
            </a:ext>
          </a:extLst>
        </xdr:cNvPr>
        <xdr:cNvSpPr txBox="1">
          <a:spLocks noChangeArrowheads="1"/>
        </xdr:cNvSpPr>
      </xdr:nvSpPr>
      <xdr:spPr bwMode="auto">
        <a:xfrm>
          <a:off x="64579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923" name="Text Box 6">
          <a:extLst>
            <a:ext uri="{FF2B5EF4-FFF2-40B4-BE49-F238E27FC236}">
              <a16:creationId xmlns:a16="http://schemas.microsoft.com/office/drawing/2014/main" id="{00000000-0008-0000-0200-0000530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924" name="Text Box 5">
          <a:extLst>
            <a:ext uri="{FF2B5EF4-FFF2-40B4-BE49-F238E27FC236}">
              <a16:creationId xmlns:a16="http://schemas.microsoft.com/office/drawing/2014/main" id="{00000000-0008-0000-0200-0000540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925" name="Text Box 6">
          <a:extLst>
            <a:ext uri="{FF2B5EF4-FFF2-40B4-BE49-F238E27FC236}">
              <a16:creationId xmlns:a16="http://schemas.microsoft.com/office/drawing/2014/main" id="{00000000-0008-0000-0200-0000550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926" name="Text Box 6">
          <a:extLst>
            <a:ext uri="{FF2B5EF4-FFF2-40B4-BE49-F238E27FC236}">
              <a16:creationId xmlns:a16="http://schemas.microsoft.com/office/drawing/2014/main" id="{00000000-0008-0000-0200-0000560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927" name="Text Box 5">
          <a:extLst>
            <a:ext uri="{FF2B5EF4-FFF2-40B4-BE49-F238E27FC236}">
              <a16:creationId xmlns:a16="http://schemas.microsoft.com/office/drawing/2014/main" id="{00000000-0008-0000-0200-0000570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3928" name="Text Box 5">
          <a:extLst>
            <a:ext uri="{FF2B5EF4-FFF2-40B4-BE49-F238E27FC236}">
              <a16:creationId xmlns:a16="http://schemas.microsoft.com/office/drawing/2014/main" id="{00000000-0008-0000-0200-000058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3929" name="Text Box 6">
          <a:extLst>
            <a:ext uri="{FF2B5EF4-FFF2-40B4-BE49-F238E27FC236}">
              <a16:creationId xmlns:a16="http://schemas.microsoft.com/office/drawing/2014/main" id="{00000000-0008-0000-0200-000059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3930" name="Text Box 6">
          <a:extLst>
            <a:ext uri="{FF2B5EF4-FFF2-40B4-BE49-F238E27FC236}">
              <a16:creationId xmlns:a16="http://schemas.microsoft.com/office/drawing/2014/main" id="{00000000-0008-0000-0200-00005A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190500"/>
    <xdr:sp macro="" textlink="">
      <xdr:nvSpPr>
        <xdr:cNvPr id="3931" name="Text Box 6">
          <a:extLst>
            <a:ext uri="{FF2B5EF4-FFF2-40B4-BE49-F238E27FC236}">
              <a16:creationId xmlns:a16="http://schemas.microsoft.com/office/drawing/2014/main" id="{00000000-0008-0000-0200-00005B0F0000}"/>
            </a:ext>
          </a:extLst>
        </xdr:cNvPr>
        <xdr:cNvSpPr txBox="1">
          <a:spLocks noChangeArrowheads="1"/>
        </xdr:cNvSpPr>
      </xdr:nvSpPr>
      <xdr:spPr bwMode="auto">
        <a:xfrm>
          <a:off x="333375"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32" name="Text Box 6">
          <a:extLst>
            <a:ext uri="{FF2B5EF4-FFF2-40B4-BE49-F238E27FC236}">
              <a16:creationId xmlns:a16="http://schemas.microsoft.com/office/drawing/2014/main" id="{00000000-0008-0000-0200-00005C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33" name="Text Box 6">
          <a:extLst>
            <a:ext uri="{FF2B5EF4-FFF2-40B4-BE49-F238E27FC236}">
              <a16:creationId xmlns:a16="http://schemas.microsoft.com/office/drawing/2014/main" id="{00000000-0008-0000-0200-00005D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3934" name="Text Box 5">
          <a:extLst>
            <a:ext uri="{FF2B5EF4-FFF2-40B4-BE49-F238E27FC236}">
              <a16:creationId xmlns:a16="http://schemas.microsoft.com/office/drawing/2014/main" id="{00000000-0008-0000-0200-00005E0F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35" name="Text Box 6">
          <a:extLst>
            <a:ext uri="{FF2B5EF4-FFF2-40B4-BE49-F238E27FC236}">
              <a16:creationId xmlns:a16="http://schemas.microsoft.com/office/drawing/2014/main" id="{00000000-0008-0000-0200-00005F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5400"/>
    <xdr:sp macro="" textlink="">
      <xdr:nvSpPr>
        <xdr:cNvPr id="3936" name="Text Box 6">
          <a:extLst>
            <a:ext uri="{FF2B5EF4-FFF2-40B4-BE49-F238E27FC236}">
              <a16:creationId xmlns:a16="http://schemas.microsoft.com/office/drawing/2014/main" id="{00000000-0008-0000-0200-0000600F0000}"/>
            </a:ext>
          </a:extLst>
        </xdr:cNvPr>
        <xdr:cNvSpPr txBox="1">
          <a:spLocks noChangeArrowheads="1"/>
        </xdr:cNvSpPr>
      </xdr:nvSpPr>
      <xdr:spPr bwMode="auto">
        <a:xfrm>
          <a:off x="333375"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37" name="Text Box 6">
          <a:extLst>
            <a:ext uri="{FF2B5EF4-FFF2-40B4-BE49-F238E27FC236}">
              <a16:creationId xmlns:a16="http://schemas.microsoft.com/office/drawing/2014/main" id="{00000000-0008-0000-0200-000061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38" name="Text Box 6">
          <a:extLst>
            <a:ext uri="{FF2B5EF4-FFF2-40B4-BE49-F238E27FC236}">
              <a16:creationId xmlns:a16="http://schemas.microsoft.com/office/drawing/2014/main" id="{00000000-0008-0000-0200-000062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39" name="Text Box 6">
          <a:extLst>
            <a:ext uri="{FF2B5EF4-FFF2-40B4-BE49-F238E27FC236}">
              <a16:creationId xmlns:a16="http://schemas.microsoft.com/office/drawing/2014/main" id="{00000000-0008-0000-0200-000063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40" name="Text Box 6">
          <a:extLst>
            <a:ext uri="{FF2B5EF4-FFF2-40B4-BE49-F238E27FC236}">
              <a16:creationId xmlns:a16="http://schemas.microsoft.com/office/drawing/2014/main" id="{00000000-0008-0000-0200-000064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41" name="Text Box 6">
          <a:extLst>
            <a:ext uri="{FF2B5EF4-FFF2-40B4-BE49-F238E27FC236}">
              <a16:creationId xmlns:a16="http://schemas.microsoft.com/office/drawing/2014/main" id="{00000000-0008-0000-0200-000065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3942" name="Text Box 6">
          <a:extLst>
            <a:ext uri="{FF2B5EF4-FFF2-40B4-BE49-F238E27FC236}">
              <a16:creationId xmlns:a16="http://schemas.microsoft.com/office/drawing/2014/main" id="{00000000-0008-0000-0200-0000660F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3943" name="Text Box 5">
          <a:extLst>
            <a:ext uri="{FF2B5EF4-FFF2-40B4-BE49-F238E27FC236}">
              <a16:creationId xmlns:a16="http://schemas.microsoft.com/office/drawing/2014/main" id="{00000000-0008-0000-0200-0000670F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190500"/>
    <xdr:sp macro="" textlink="">
      <xdr:nvSpPr>
        <xdr:cNvPr id="3944" name="Text Box 6">
          <a:extLst>
            <a:ext uri="{FF2B5EF4-FFF2-40B4-BE49-F238E27FC236}">
              <a16:creationId xmlns:a16="http://schemas.microsoft.com/office/drawing/2014/main" id="{00000000-0008-0000-0200-0000680F0000}"/>
            </a:ext>
          </a:extLst>
        </xdr:cNvPr>
        <xdr:cNvSpPr txBox="1">
          <a:spLocks noChangeArrowheads="1"/>
        </xdr:cNvSpPr>
      </xdr:nvSpPr>
      <xdr:spPr bwMode="auto">
        <a:xfrm>
          <a:off x="333375"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3945" name="Text Box 6">
          <a:extLst>
            <a:ext uri="{FF2B5EF4-FFF2-40B4-BE49-F238E27FC236}">
              <a16:creationId xmlns:a16="http://schemas.microsoft.com/office/drawing/2014/main" id="{00000000-0008-0000-0200-0000690F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46" name="Text Box 6">
          <a:extLst>
            <a:ext uri="{FF2B5EF4-FFF2-40B4-BE49-F238E27FC236}">
              <a16:creationId xmlns:a16="http://schemas.microsoft.com/office/drawing/2014/main" id="{00000000-0008-0000-0200-00006A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47" name="Text Box 6">
          <a:extLst>
            <a:ext uri="{FF2B5EF4-FFF2-40B4-BE49-F238E27FC236}">
              <a16:creationId xmlns:a16="http://schemas.microsoft.com/office/drawing/2014/main" id="{00000000-0008-0000-0200-00006B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48" name="Text Box 6">
          <a:extLst>
            <a:ext uri="{FF2B5EF4-FFF2-40B4-BE49-F238E27FC236}">
              <a16:creationId xmlns:a16="http://schemas.microsoft.com/office/drawing/2014/main" id="{00000000-0008-0000-0200-00006C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49" name="Text Box 6">
          <a:extLst>
            <a:ext uri="{FF2B5EF4-FFF2-40B4-BE49-F238E27FC236}">
              <a16:creationId xmlns:a16="http://schemas.microsoft.com/office/drawing/2014/main" id="{00000000-0008-0000-0200-00006D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50" name="Text Box 6">
          <a:extLst>
            <a:ext uri="{FF2B5EF4-FFF2-40B4-BE49-F238E27FC236}">
              <a16:creationId xmlns:a16="http://schemas.microsoft.com/office/drawing/2014/main" id="{00000000-0008-0000-0200-00006E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51" name="Text Box 5">
          <a:extLst>
            <a:ext uri="{FF2B5EF4-FFF2-40B4-BE49-F238E27FC236}">
              <a16:creationId xmlns:a16="http://schemas.microsoft.com/office/drawing/2014/main" id="{00000000-0008-0000-0200-00006F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52" name="Text Box 6">
          <a:extLst>
            <a:ext uri="{FF2B5EF4-FFF2-40B4-BE49-F238E27FC236}">
              <a16:creationId xmlns:a16="http://schemas.microsoft.com/office/drawing/2014/main" id="{00000000-0008-0000-0200-000070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53" name="Text Box 6">
          <a:extLst>
            <a:ext uri="{FF2B5EF4-FFF2-40B4-BE49-F238E27FC236}">
              <a16:creationId xmlns:a16="http://schemas.microsoft.com/office/drawing/2014/main" id="{00000000-0008-0000-0200-000071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54" name="Text Box 6">
          <a:extLst>
            <a:ext uri="{FF2B5EF4-FFF2-40B4-BE49-F238E27FC236}">
              <a16:creationId xmlns:a16="http://schemas.microsoft.com/office/drawing/2014/main" id="{00000000-0008-0000-0200-000072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55" name="Text Box 6">
          <a:extLst>
            <a:ext uri="{FF2B5EF4-FFF2-40B4-BE49-F238E27FC236}">
              <a16:creationId xmlns:a16="http://schemas.microsoft.com/office/drawing/2014/main" id="{00000000-0008-0000-0200-000073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56" name="Text Box 6">
          <a:extLst>
            <a:ext uri="{FF2B5EF4-FFF2-40B4-BE49-F238E27FC236}">
              <a16:creationId xmlns:a16="http://schemas.microsoft.com/office/drawing/2014/main" id="{00000000-0008-0000-0200-000074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57" name="Text Box 6">
          <a:extLst>
            <a:ext uri="{FF2B5EF4-FFF2-40B4-BE49-F238E27FC236}">
              <a16:creationId xmlns:a16="http://schemas.microsoft.com/office/drawing/2014/main" id="{00000000-0008-0000-0200-000075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58" name="Text Box 6">
          <a:extLst>
            <a:ext uri="{FF2B5EF4-FFF2-40B4-BE49-F238E27FC236}">
              <a16:creationId xmlns:a16="http://schemas.microsoft.com/office/drawing/2014/main" id="{00000000-0008-0000-0200-000076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59" name="Text Box 5">
          <a:extLst>
            <a:ext uri="{FF2B5EF4-FFF2-40B4-BE49-F238E27FC236}">
              <a16:creationId xmlns:a16="http://schemas.microsoft.com/office/drawing/2014/main" id="{00000000-0008-0000-0200-000077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60" name="Text Box 6">
          <a:extLst>
            <a:ext uri="{FF2B5EF4-FFF2-40B4-BE49-F238E27FC236}">
              <a16:creationId xmlns:a16="http://schemas.microsoft.com/office/drawing/2014/main" id="{00000000-0008-0000-0200-000078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61" name="Text Box 6">
          <a:extLst>
            <a:ext uri="{FF2B5EF4-FFF2-40B4-BE49-F238E27FC236}">
              <a16:creationId xmlns:a16="http://schemas.microsoft.com/office/drawing/2014/main" id="{00000000-0008-0000-0200-000079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62" name="Text Box 6">
          <a:extLst>
            <a:ext uri="{FF2B5EF4-FFF2-40B4-BE49-F238E27FC236}">
              <a16:creationId xmlns:a16="http://schemas.microsoft.com/office/drawing/2014/main" id="{00000000-0008-0000-0200-00007A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63" name="Text Box 6">
          <a:extLst>
            <a:ext uri="{FF2B5EF4-FFF2-40B4-BE49-F238E27FC236}">
              <a16:creationId xmlns:a16="http://schemas.microsoft.com/office/drawing/2014/main" id="{00000000-0008-0000-0200-00007B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64" name="Text Box 5">
          <a:extLst>
            <a:ext uri="{FF2B5EF4-FFF2-40B4-BE49-F238E27FC236}">
              <a16:creationId xmlns:a16="http://schemas.microsoft.com/office/drawing/2014/main" id="{00000000-0008-0000-0200-00007C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65" name="Text Box 6">
          <a:extLst>
            <a:ext uri="{FF2B5EF4-FFF2-40B4-BE49-F238E27FC236}">
              <a16:creationId xmlns:a16="http://schemas.microsoft.com/office/drawing/2014/main" id="{00000000-0008-0000-0200-00007D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66" name="Text Box 6">
          <a:extLst>
            <a:ext uri="{FF2B5EF4-FFF2-40B4-BE49-F238E27FC236}">
              <a16:creationId xmlns:a16="http://schemas.microsoft.com/office/drawing/2014/main" id="{00000000-0008-0000-0200-00007E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67" name="Text Box 6">
          <a:extLst>
            <a:ext uri="{FF2B5EF4-FFF2-40B4-BE49-F238E27FC236}">
              <a16:creationId xmlns:a16="http://schemas.microsoft.com/office/drawing/2014/main" id="{00000000-0008-0000-0200-00007F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68" name="Text Box 5">
          <a:extLst>
            <a:ext uri="{FF2B5EF4-FFF2-40B4-BE49-F238E27FC236}">
              <a16:creationId xmlns:a16="http://schemas.microsoft.com/office/drawing/2014/main" id="{00000000-0008-0000-0200-000080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69" name="Text Box 6">
          <a:extLst>
            <a:ext uri="{FF2B5EF4-FFF2-40B4-BE49-F238E27FC236}">
              <a16:creationId xmlns:a16="http://schemas.microsoft.com/office/drawing/2014/main" id="{00000000-0008-0000-0200-000081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70" name="Text Box 6">
          <a:extLst>
            <a:ext uri="{FF2B5EF4-FFF2-40B4-BE49-F238E27FC236}">
              <a16:creationId xmlns:a16="http://schemas.microsoft.com/office/drawing/2014/main" id="{00000000-0008-0000-0200-000082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71" name="Text Box 5">
          <a:extLst>
            <a:ext uri="{FF2B5EF4-FFF2-40B4-BE49-F238E27FC236}">
              <a16:creationId xmlns:a16="http://schemas.microsoft.com/office/drawing/2014/main" id="{00000000-0008-0000-0200-000083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72" name="Text Box 6">
          <a:extLst>
            <a:ext uri="{FF2B5EF4-FFF2-40B4-BE49-F238E27FC236}">
              <a16:creationId xmlns:a16="http://schemas.microsoft.com/office/drawing/2014/main" id="{00000000-0008-0000-0200-000084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73" name="Text Box 6">
          <a:extLst>
            <a:ext uri="{FF2B5EF4-FFF2-40B4-BE49-F238E27FC236}">
              <a16:creationId xmlns:a16="http://schemas.microsoft.com/office/drawing/2014/main" id="{00000000-0008-0000-0200-000085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74" name="Text Box 6">
          <a:extLst>
            <a:ext uri="{FF2B5EF4-FFF2-40B4-BE49-F238E27FC236}">
              <a16:creationId xmlns:a16="http://schemas.microsoft.com/office/drawing/2014/main" id="{00000000-0008-0000-0200-000086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75" name="Text Box 5">
          <a:extLst>
            <a:ext uri="{FF2B5EF4-FFF2-40B4-BE49-F238E27FC236}">
              <a16:creationId xmlns:a16="http://schemas.microsoft.com/office/drawing/2014/main" id="{00000000-0008-0000-0200-000087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76" name="Text Box 6">
          <a:extLst>
            <a:ext uri="{FF2B5EF4-FFF2-40B4-BE49-F238E27FC236}">
              <a16:creationId xmlns:a16="http://schemas.microsoft.com/office/drawing/2014/main" id="{00000000-0008-0000-0200-000088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77" name="Text Box 6">
          <a:extLst>
            <a:ext uri="{FF2B5EF4-FFF2-40B4-BE49-F238E27FC236}">
              <a16:creationId xmlns:a16="http://schemas.microsoft.com/office/drawing/2014/main" id="{00000000-0008-0000-0200-000089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78" name="Text Box 5">
          <a:extLst>
            <a:ext uri="{FF2B5EF4-FFF2-40B4-BE49-F238E27FC236}">
              <a16:creationId xmlns:a16="http://schemas.microsoft.com/office/drawing/2014/main" id="{00000000-0008-0000-0200-00008A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79" name="Text Box 6">
          <a:extLst>
            <a:ext uri="{FF2B5EF4-FFF2-40B4-BE49-F238E27FC236}">
              <a16:creationId xmlns:a16="http://schemas.microsoft.com/office/drawing/2014/main" id="{00000000-0008-0000-0200-00008B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80" name="Text Box 6">
          <a:extLst>
            <a:ext uri="{FF2B5EF4-FFF2-40B4-BE49-F238E27FC236}">
              <a16:creationId xmlns:a16="http://schemas.microsoft.com/office/drawing/2014/main" id="{00000000-0008-0000-0200-00008C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81" name="Text Box 6">
          <a:extLst>
            <a:ext uri="{FF2B5EF4-FFF2-40B4-BE49-F238E27FC236}">
              <a16:creationId xmlns:a16="http://schemas.microsoft.com/office/drawing/2014/main" id="{00000000-0008-0000-0200-00008D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82" name="Text Box 5">
          <a:extLst>
            <a:ext uri="{FF2B5EF4-FFF2-40B4-BE49-F238E27FC236}">
              <a16:creationId xmlns:a16="http://schemas.microsoft.com/office/drawing/2014/main" id="{00000000-0008-0000-0200-00008E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83" name="Text Box 6">
          <a:extLst>
            <a:ext uri="{FF2B5EF4-FFF2-40B4-BE49-F238E27FC236}">
              <a16:creationId xmlns:a16="http://schemas.microsoft.com/office/drawing/2014/main" id="{00000000-0008-0000-0200-00008F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84" name="Text Box 6">
          <a:extLst>
            <a:ext uri="{FF2B5EF4-FFF2-40B4-BE49-F238E27FC236}">
              <a16:creationId xmlns:a16="http://schemas.microsoft.com/office/drawing/2014/main" id="{00000000-0008-0000-0200-000090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85" name="Text Box 5">
          <a:extLst>
            <a:ext uri="{FF2B5EF4-FFF2-40B4-BE49-F238E27FC236}">
              <a16:creationId xmlns:a16="http://schemas.microsoft.com/office/drawing/2014/main" id="{00000000-0008-0000-0200-000091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86" name="Text Box 6">
          <a:extLst>
            <a:ext uri="{FF2B5EF4-FFF2-40B4-BE49-F238E27FC236}">
              <a16:creationId xmlns:a16="http://schemas.microsoft.com/office/drawing/2014/main" id="{00000000-0008-0000-0200-000092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87" name="Text Box 6">
          <a:extLst>
            <a:ext uri="{FF2B5EF4-FFF2-40B4-BE49-F238E27FC236}">
              <a16:creationId xmlns:a16="http://schemas.microsoft.com/office/drawing/2014/main" id="{00000000-0008-0000-0200-000093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88" name="Text Box 6">
          <a:extLst>
            <a:ext uri="{FF2B5EF4-FFF2-40B4-BE49-F238E27FC236}">
              <a16:creationId xmlns:a16="http://schemas.microsoft.com/office/drawing/2014/main" id="{00000000-0008-0000-0200-000094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89" name="Text Box 6">
          <a:extLst>
            <a:ext uri="{FF2B5EF4-FFF2-40B4-BE49-F238E27FC236}">
              <a16:creationId xmlns:a16="http://schemas.microsoft.com/office/drawing/2014/main" id="{00000000-0008-0000-0200-000095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90" name="Text Box 6">
          <a:extLst>
            <a:ext uri="{FF2B5EF4-FFF2-40B4-BE49-F238E27FC236}">
              <a16:creationId xmlns:a16="http://schemas.microsoft.com/office/drawing/2014/main" id="{00000000-0008-0000-0200-000096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91" name="Text Box 6">
          <a:extLst>
            <a:ext uri="{FF2B5EF4-FFF2-40B4-BE49-F238E27FC236}">
              <a16:creationId xmlns:a16="http://schemas.microsoft.com/office/drawing/2014/main" id="{00000000-0008-0000-0200-000097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92" name="Text Box 6">
          <a:extLst>
            <a:ext uri="{FF2B5EF4-FFF2-40B4-BE49-F238E27FC236}">
              <a16:creationId xmlns:a16="http://schemas.microsoft.com/office/drawing/2014/main" id="{00000000-0008-0000-0200-000098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93" name="Text Box 5">
          <a:extLst>
            <a:ext uri="{FF2B5EF4-FFF2-40B4-BE49-F238E27FC236}">
              <a16:creationId xmlns:a16="http://schemas.microsoft.com/office/drawing/2014/main" id="{00000000-0008-0000-0200-000099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94" name="Text Box 6">
          <a:extLst>
            <a:ext uri="{FF2B5EF4-FFF2-40B4-BE49-F238E27FC236}">
              <a16:creationId xmlns:a16="http://schemas.microsoft.com/office/drawing/2014/main" id="{00000000-0008-0000-0200-00009A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95" name="Text Box 5">
          <a:extLst>
            <a:ext uri="{FF2B5EF4-FFF2-40B4-BE49-F238E27FC236}">
              <a16:creationId xmlns:a16="http://schemas.microsoft.com/office/drawing/2014/main" id="{00000000-0008-0000-0200-00009B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96" name="Text Box 6">
          <a:extLst>
            <a:ext uri="{FF2B5EF4-FFF2-40B4-BE49-F238E27FC236}">
              <a16:creationId xmlns:a16="http://schemas.microsoft.com/office/drawing/2014/main" id="{00000000-0008-0000-0200-00009C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97" name="Text Box 6">
          <a:extLst>
            <a:ext uri="{FF2B5EF4-FFF2-40B4-BE49-F238E27FC236}">
              <a16:creationId xmlns:a16="http://schemas.microsoft.com/office/drawing/2014/main" id="{00000000-0008-0000-0200-00009D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3998" name="Text Box 6">
          <a:extLst>
            <a:ext uri="{FF2B5EF4-FFF2-40B4-BE49-F238E27FC236}">
              <a16:creationId xmlns:a16="http://schemas.microsoft.com/office/drawing/2014/main" id="{00000000-0008-0000-0200-00009E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3999" name="Text Box 5">
          <a:extLst>
            <a:ext uri="{FF2B5EF4-FFF2-40B4-BE49-F238E27FC236}">
              <a16:creationId xmlns:a16="http://schemas.microsoft.com/office/drawing/2014/main" id="{00000000-0008-0000-0200-00009F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000" name="Text Box 6">
          <a:extLst>
            <a:ext uri="{FF2B5EF4-FFF2-40B4-BE49-F238E27FC236}">
              <a16:creationId xmlns:a16="http://schemas.microsoft.com/office/drawing/2014/main" id="{00000000-0008-0000-0200-0000A0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001" name="Text Box 6">
          <a:extLst>
            <a:ext uri="{FF2B5EF4-FFF2-40B4-BE49-F238E27FC236}">
              <a16:creationId xmlns:a16="http://schemas.microsoft.com/office/drawing/2014/main" id="{00000000-0008-0000-0200-0000A1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002" name="Text Box 5">
          <a:extLst>
            <a:ext uri="{FF2B5EF4-FFF2-40B4-BE49-F238E27FC236}">
              <a16:creationId xmlns:a16="http://schemas.microsoft.com/office/drawing/2014/main" id="{00000000-0008-0000-0200-0000A2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003" name="Text Box 6">
          <a:extLst>
            <a:ext uri="{FF2B5EF4-FFF2-40B4-BE49-F238E27FC236}">
              <a16:creationId xmlns:a16="http://schemas.microsoft.com/office/drawing/2014/main" id="{00000000-0008-0000-0200-0000A3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004" name="Text Box 6">
          <a:extLst>
            <a:ext uri="{FF2B5EF4-FFF2-40B4-BE49-F238E27FC236}">
              <a16:creationId xmlns:a16="http://schemas.microsoft.com/office/drawing/2014/main" id="{00000000-0008-0000-0200-0000A4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005" name="Text Box 5">
          <a:extLst>
            <a:ext uri="{FF2B5EF4-FFF2-40B4-BE49-F238E27FC236}">
              <a16:creationId xmlns:a16="http://schemas.microsoft.com/office/drawing/2014/main" id="{00000000-0008-0000-0200-0000A5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5400"/>
    <xdr:sp macro="" textlink="">
      <xdr:nvSpPr>
        <xdr:cNvPr id="4006" name="Text Box 6">
          <a:extLst>
            <a:ext uri="{FF2B5EF4-FFF2-40B4-BE49-F238E27FC236}">
              <a16:creationId xmlns:a16="http://schemas.microsoft.com/office/drawing/2014/main" id="{00000000-0008-0000-0200-0000A60F0000}"/>
            </a:ext>
          </a:extLst>
        </xdr:cNvPr>
        <xdr:cNvSpPr txBox="1">
          <a:spLocks noChangeArrowheads="1"/>
        </xdr:cNvSpPr>
      </xdr:nvSpPr>
      <xdr:spPr bwMode="auto">
        <a:xfrm>
          <a:off x="13144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07" name="Text Box 6">
          <a:extLst>
            <a:ext uri="{FF2B5EF4-FFF2-40B4-BE49-F238E27FC236}">
              <a16:creationId xmlns:a16="http://schemas.microsoft.com/office/drawing/2014/main" id="{00000000-0008-0000-0200-0000A7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008" name="Text Box 6">
          <a:extLst>
            <a:ext uri="{FF2B5EF4-FFF2-40B4-BE49-F238E27FC236}">
              <a16:creationId xmlns:a16="http://schemas.microsoft.com/office/drawing/2014/main" id="{00000000-0008-0000-0200-0000A8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09" name="Text Box 6">
          <a:extLst>
            <a:ext uri="{FF2B5EF4-FFF2-40B4-BE49-F238E27FC236}">
              <a16:creationId xmlns:a16="http://schemas.microsoft.com/office/drawing/2014/main" id="{00000000-0008-0000-0200-0000A9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10" name="Text Box 6">
          <a:extLst>
            <a:ext uri="{FF2B5EF4-FFF2-40B4-BE49-F238E27FC236}">
              <a16:creationId xmlns:a16="http://schemas.microsoft.com/office/drawing/2014/main" id="{00000000-0008-0000-0200-0000AA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011" name="Text Box 6">
          <a:extLst>
            <a:ext uri="{FF2B5EF4-FFF2-40B4-BE49-F238E27FC236}">
              <a16:creationId xmlns:a16="http://schemas.microsoft.com/office/drawing/2014/main" id="{00000000-0008-0000-0200-0000AB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12" name="Text Box 6">
          <a:extLst>
            <a:ext uri="{FF2B5EF4-FFF2-40B4-BE49-F238E27FC236}">
              <a16:creationId xmlns:a16="http://schemas.microsoft.com/office/drawing/2014/main" id="{00000000-0008-0000-0200-0000AC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13" name="Text Box 6">
          <a:extLst>
            <a:ext uri="{FF2B5EF4-FFF2-40B4-BE49-F238E27FC236}">
              <a16:creationId xmlns:a16="http://schemas.microsoft.com/office/drawing/2014/main" id="{00000000-0008-0000-0200-0000AD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014" name="Text Box 6">
          <a:extLst>
            <a:ext uri="{FF2B5EF4-FFF2-40B4-BE49-F238E27FC236}">
              <a16:creationId xmlns:a16="http://schemas.microsoft.com/office/drawing/2014/main" id="{00000000-0008-0000-0200-0000AE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15" name="Text Box 5">
          <a:extLst>
            <a:ext uri="{FF2B5EF4-FFF2-40B4-BE49-F238E27FC236}">
              <a16:creationId xmlns:a16="http://schemas.microsoft.com/office/drawing/2014/main" id="{00000000-0008-0000-0200-0000AF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16" name="Text Box 6">
          <a:extLst>
            <a:ext uri="{FF2B5EF4-FFF2-40B4-BE49-F238E27FC236}">
              <a16:creationId xmlns:a16="http://schemas.microsoft.com/office/drawing/2014/main" id="{00000000-0008-0000-0200-0000B0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017" name="Text Box 6">
          <a:extLst>
            <a:ext uri="{FF2B5EF4-FFF2-40B4-BE49-F238E27FC236}">
              <a16:creationId xmlns:a16="http://schemas.microsoft.com/office/drawing/2014/main" id="{00000000-0008-0000-0200-0000B1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018" name="Text Box 6">
          <a:extLst>
            <a:ext uri="{FF2B5EF4-FFF2-40B4-BE49-F238E27FC236}">
              <a16:creationId xmlns:a16="http://schemas.microsoft.com/office/drawing/2014/main" id="{00000000-0008-0000-0200-0000B2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19" name="Text Box 6">
          <a:extLst>
            <a:ext uri="{FF2B5EF4-FFF2-40B4-BE49-F238E27FC236}">
              <a16:creationId xmlns:a16="http://schemas.microsoft.com/office/drawing/2014/main" id="{00000000-0008-0000-0200-0000B3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020" name="Text Box 6">
          <a:extLst>
            <a:ext uri="{FF2B5EF4-FFF2-40B4-BE49-F238E27FC236}">
              <a16:creationId xmlns:a16="http://schemas.microsoft.com/office/drawing/2014/main" id="{00000000-0008-0000-0200-0000B4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21" name="Text Box 6">
          <a:extLst>
            <a:ext uri="{FF2B5EF4-FFF2-40B4-BE49-F238E27FC236}">
              <a16:creationId xmlns:a16="http://schemas.microsoft.com/office/drawing/2014/main" id="{00000000-0008-0000-0200-0000B5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022" name="Text Box 6">
          <a:extLst>
            <a:ext uri="{FF2B5EF4-FFF2-40B4-BE49-F238E27FC236}">
              <a16:creationId xmlns:a16="http://schemas.microsoft.com/office/drawing/2014/main" id="{00000000-0008-0000-0200-0000B6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23" name="Text Box 5">
          <a:extLst>
            <a:ext uri="{FF2B5EF4-FFF2-40B4-BE49-F238E27FC236}">
              <a16:creationId xmlns:a16="http://schemas.microsoft.com/office/drawing/2014/main" id="{00000000-0008-0000-0200-0000B7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24" name="Text Box 6">
          <a:extLst>
            <a:ext uri="{FF2B5EF4-FFF2-40B4-BE49-F238E27FC236}">
              <a16:creationId xmlns:a16="http://schemas.microsoft.com/office/drawing/2014/main" id="{00000000-0008-0000-0200-0000B8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0"/>
    <xdr:sp macro="" textlink="">
      <xdr:nvSpPr>
        <xdr:cNvPr id="4025" name="Text Box 6">
          <a:extLst>
            <a:ext uri="{FF2B5EF4-FFF2-40B4-BE49-F238E27FC236}">
              <a16:creationId xmlns:a16="http://schemas.microsoft.com/office/drawing/2014/main" id="{00000000-0008-0000-0200-0000B90F0000}"/>
            </a:ext>
          </a:extLst>
        </xdr:cNvPr>
        <xdr:cNvSpPr txBox="1">
          <a:spLocks noChangeArrowheads="1"/>
        </xdr:cNvSpPr>
      </xdr:nvSpPr>
      <xdr:spPr bwMode="auto">
        <a:xfrm>
          <a:off x="13144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5400"/>
    <xdr:sp macro="" textlink="">
      <xdr:nvSpPr>
        <xdr:cNvPr id="4026" name="Text Box 6">
          <a:extLst>
            <a:ext uri="{FF2B5EF4-FFF2-40B4-BE49-F238E27FC236}">
              <a16:creationId xmlns:a16="http://schemas.microsoft.com/office/drawing/2014/main" id="{00000000-0008-0000-0200-0000BA0F0000}"/>
            </a:ext>
          </a:extLst>
        </xdr:cNvPr>
        <xdr:cNvSpPr txBox="1">
          <a:spLocks noChangeArrowheads="1"/>
        </xdr:cNvSpPr>
      </xdr:nvSpPr>
      <xdr:spPr bwMode="auto">
        <a:xfrm>
          <a:off x="13144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027" name="Text Box 6">
          <a:extLst>
            <a:ext uri="{FF2B5EF4-FFF2-40B4-BE49-F238E27FC236}">
              <a16:creationId xmlns:a16="http://schemas.microsoft.com/office/drawing/2014/main" id="{00000000-0008-0000-0200-0000BB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028" name="Text Box 6">
          <a:extLst>
            <a:ext uri="{FF2B5EF4-FFF2-40B4-BE49-F238E27FC236}">
              <a16:creationId xmlns:a16="http://schemas.microsoft.com/office/drawing/2014/main" id="{00000000-0008-0000-0200-0000BC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29" name="Text Box 5">
          <a:extLst>
            <a:ext uri="{FF2B5EF4-FFF2-40B4-BE49-F238E27FC236}">
              <a16:creationId xmlns:a16="http://schemas.microsoft.com/office/drawing/2014/main" id="{00000000-0008-0000-0200-0000BD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30" name="Text Box 6">
          <a:extLst>
            <a:ext uri="{FF2B5EF4-FFF2-40B4-BE49-F238E27FC236}">
              <a16:creationId xmlns:a16="http://schemas.microsoft.com/office/drawing/2014/main" id="{00000000-0008-0000-0200-0000BE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0"/>
    <xdr:sp macro="" textlink="">
      <xdr:nvSpPr>
        <xdr:cNvPr id="4031" name="Text Box 6">
          <a:extLst>
            <a:ext uri="{FF2B5EF4-FFF2-40B4-BE49-F238E27FC236}">
              <a16:creationId xmlns:a16="http://schemas.microsoft.com/office/drawing/2014/main" id="{00000000-0008-0000-0200-0000BF0F0000}"/>
            </a:ext>
          </a:extLst>
        </xdr:cNvPr>
        <xdr:cNvSpPr txBox="1">
          <a:spLocks noChangeArrowheads="1"/>
        </xdr:cNvSpPr>
      </xdr:nvSpPr>
      <xdr:spPr bwMode="auto">
        <a:xfrm>
          <a:off x="13144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5400"/>
    <xdr:sp macro="" textlink="">
      <xdr:nvSpPr>
        <xdr:cNvPr id="4032" name="Text Box 6">
          <a:extLst>
            <a:ext uri="{FF2B5EF4-FFF2-40B4-BE49-F238E27FC236}">
              <a16:creationId xmlns:a16="http://schemas.microsoft.com/office/drawing/2014/main" id="{00000000-0008-0000-0200-0000C00F0000}"/>
            </a:ext>
          </a:extLst>
        </xdr:cNvPr>
        <xdr:cNvSpPr txBox="1">
          <a:spLocks noChangeArrowheads="1"/>
        </xdr:cNvSpPr>
      </xdr:nvSpPr>
      <xdr:spPr bwMode="auto">
        <a:xfrm>
          <a:off x="13144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033" name="Text Box 6">
          <a:extLst>
            <a:ext uri="{FF2B5EF4-FFF2-40B4-BE49-F238E27FC236}">
              <a16:creationId xmlns:a16="http://schemas.microsoft.com/office/drawing/2014/main" id="{00000000-0008-0000-0200-0000C1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34" name="Text Box 5">
          <a:extLst>
            <a:ext uri="{FF2B5EF4-FFF2-40B4-BE49-F238E27FC236}">
              <a16:creationId xmlns:a16="http://schemas.microsoft.com/office/drawing/2014/main" id="{00000000-0008-0000-0200-0000C2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0"/>
    <xdr:sp macro="" textlink="">
      <xdr:nvSpPr>
        <xdr:cNvPr id="4035" name="Text Box 6">
          <a:extLst>
            <a:ext uri="{FF2B5EF4-FFF2-40B4-BE49-F238E27FC236}">
              <a16:creationId xmlns:a16="http://schemas.microsoft.com/office/drawing/2014/main" id="{00000000-0008-0000-0200-0000C30F0000}"/>
            </a:ext>
          </a:extLst>
        </xdr:cNvPr>
        <xdr:cNvSpPr txBox="1">
          <a:spLocks noChangeArrowheads="1"/>
        </xdr:cNvSpPr>
      </xdr:nvSpPr>
      <xdr:spPr bwMode="auto">
        <a:xfrm>
          <a:off x="13144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5400"/>
    <xdr:sp macro="" textlink="">
      <xdr:nvSpPr>
        <xdr:cNvPr id="4036" name="Text Box 6">
          <a:extLst>
            <a:ext uri="{FF2B5EF4-FFF2-40B4-BE49-F238E27FC236}">
              <a16:creationId xmlns:a16="http://schemas.microsoft.com/office/drawing/2014/main" id="{00000000-0008-0000-0200-0000C40F0000}"/>
            </a:ext>
          </a:extLst>
        </xdr:cNvPr>
        <xdr:cNvSpPr txBox="1">
          <a:spLocks noChangeArrowheads="1"/>
        </xdr:cNvSpPr>
      </xdr:nvSpPr>
      <xdr:spPr bwMode="auto">
        <a:xfrm>
          <a:off x="13144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037" name="Text Box 6">
          <a:extLst>
            <a:ext uri="{FF2B5EF4-FFF2-40B4-BE49-F238E27FC236}">
              <a16:creationId xmlns:a16="http://schemas.microsoft.com/office/drawing/2014/main" id="{00000000-0008-0000-0200-0000C5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038" name="Text Box 6">
          <a:extLst>
            <a:ext uri="{FF2B5EF4-FFF2-40B4-BE49-F238E27FC236}">
              <a16:creationId xmlns:a16="http://schemas.microsoft.com/office/drawing/2014/main" id="{00000000-0008-0000-0200-0000C6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39" name="Text Box 6">
          <a:extLst>
            <a:ext uri="{FF2B5EF4-FFF2-40B4-BE49-F238E27FC236}">
              <a16:creationId xmlns:a16="http://schemas.microsoft.com/office/drawing/2014/main" id="{00000000-0008-0000-0200-0000C7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40" name="Text Box 5">
          <a:extLst>
            <a:ext uri="{FF2B5EF4-FFF2-40B4-BE49-F238E27FC236}">
              <a16:creationId xmlns:a16="http://schemas.microsoft.com/office/drawing/2014/main" id="{00000000-0008-0000-0200-0000C8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41" name="Text Box 6">
          <a:extLst>
            <a:ext uri="{FF2B5EF4-FFF2-40B4-BE49-F238E27FC236}">
              <a16:creationId xmlns:a16="http://schemas.microsoft.com/office/drawing/2014/main" id="{00000000-0008-0000-0200-0000C9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042" name="Text Box 6">
          <a:extLst>
            <a:ext uri="{FF2B5EF4-FFF2-40B4-BE49-F238E27FC236}">
              <a16:creationId xmlns:a16="http://schemas.microsoft.com/office/drawing/2014/main" id="{00000000-0008-0000-0200-0000CA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43" name="Text Box 5">
          <a:extLst>
            <a:ext uri="{FF2B5EF4-FFF2-40B4-BE49-F238E27FC236}">
              <a16:creationId xmlns:a16="http://schemas.microsoft.com/office/drawing/2014/main" id="{00000000-0008-0000-0200-0000CB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44" name="Text Box 6">
          <a:extLst>
            <a:ext uri="{FF2B5EF4-FFF2-40B4-BE49-F238E27FC236}">
              <a16:creationId xmlns:a16="http://schemas.microsoft.com/office/drawing/2014/main" id="{00000000-0008-0000-0200-0000CC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045" name="Text Box 6">
          <a:extLst>
            <a:ext uri="{FF2B5EF4-FFF2-40B4-BE49-F238E27FC236}">
              <a16:creationId xmlns:a16="http://schemas.microsoft.com/office/drawing/2014/main" id="{00000000-0008-0000-0200-0000CD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046" name="Text Box 6">
          <a:extLst>
            <a:ext uri="{FF2B5EF4-FFF2-40B4-BE49-F238E27FC236}">
              <a16:creationId xmlns:a16="http://schemas.microsoft.com/office/drawing/2014/main" id="{00000000-0008-0000-0200-0000CE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047" name="Text Box 6">
          <a:extLst>
            <a:ext uri="{FF2B5EF4-FFF2-40B4-BE49-F238E27FC236}">
              <a16:creationId xmlns:a16="http://schemas.microsoft.com/office/drawing/2014/main" id="{00000000-0008-0000-0200-0000CF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48" name="Text Box 6">
          <a:extLst>
            <a:ext uri="{FF2B5EF4-FFF2-40B4-BE49-F238E27FC236}">
              <a16:creationId xmlns:a16="http://schemas.microsoft.com/office/drawing/2014/main" id="{00000000-0008-0000-0200-0000D0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049" name="Text Box 6">
          <a:extLst>
            <a:ext uri="{FF2B5EF4-FFF2-40B4-BE49-F238E27FC236}">
              <a16:creationId xmlns:a16="http://schemas.microsoft.com/office/drawing/2014/main" id="{00000000-0008-0000-0200-0000D10F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050" name="Text Box 6">
          <a:extLst>
            <a:ext uri="{FF2B5EF4-FFF2-40B4-BE49-F238E27FC236}">
              <a16:creationId xmlns:a16="http://schemas.microsoft.com/office/drawing/2014/main" id="{00000000-0008-0000-0200-0000D20F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051" name="Text Box 6">
          <a:extLst>
            <a:ext uri="{FF2B5EF4-FFF2-40B4-BE49-F238E27FC236}">
              <a16:creationId xmlns:a16="http://schemas.microsoft.com/office/drawing/2014/main" id="{00000000-0008-0000-0200-0000D3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052" name="Text Box 6">
          <a:extLst>
            <a:ext uri="{FF2B5EF4-FFF2-40B4-BE49-F238E27FC236}">
              <a16:creationId xmlns:a16="http://schemas.microsoft.com/office/drawing/2014/main" id="{00000000-0008-0000-0200-0000D4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053" name="Text Box 6">
          <a:extLst>
            <a:ext uri="{FF2B5EF4-FFF2-40B4-BE49-F238E27FC236}">
              <a16:creationId xmlns:a16="http://schemas.microsoft.com/office/drawing/2014/main" id="{00000000-0008-0000-0200-0000D5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054" name="Text Box 6">
          <a:extLst>
            <a:ext uri="{FF2B5EF4-FFF2-40B4-BE49-F238E27FC236}">
              <a16:creationId xmlns:a16="http://schemas.microsoft.com/office/drawing/2014/main" id="{00000000-0008-0000-0200-0000D6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055" name="Text Box 6">
          <a:extLst>
            <a:ext uri="{FF2B5EF4-FFF2-40B4-BE49-F238E27FC236}">
              <a16:creationId xmlns:a16="http://schemas.microsoft.com/office/drawing/2014/main" id="{00000000-0008-0000-0200-0000D7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056" name="Text Box 6">
          <a:extLst>
            <a:ext uri="{FF2B5EF4-FFF2-40B4-BE49-F238E27FC236}">
              <a16:creationId xmlns:a16="http://schemas.microsoft.com/office/drawing/2014/main" id="{00000000-0008-0000-0200-0000D8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057" name="Text Box 6">
          <a:extLst>
            <a:ext uri="{FF2B5EF4-FFF2-40B4-BE49-F238E27FC236}">
              <a16:creationId xmlns:a16="http://schemas.microsoft.com/office/drawing/2014/main" id="{00000000-0008-0000-0200-0000D9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058" name="Text Box 6">
          <a:extLst>
            <a:ext uri="{FF2B5EF4-FFF2-40B4-BE49-F238E27FC236}">
              <a16:creationId xmlns:a16="http://schemas.microsoft.com/office/drawing/2014/main" id="{00000000-0008-0000-0200-0000DA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059" name="Text Box 6">
          <a:extLst>
            <a:ext uri="{FF2B5EF4-FFF2-40B4-BE49-F238E27FC236}">
              <a16:creationId xmlns:a16="http://schemas.microsoft.com/office/drawing/2014/main" id="{00000000-0008-0000-0200-0000DB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690790</xdr:colOff>
      <xdr:row>29</xdr:row>
      <xdr:rowOff>87085</xdr:rowOff>
    </xdr:from>
    <xdr:ext cx="79375" cy="219075"/>
    <xdr:sp macro="" textlink="">
      <xdr:nvSpPr>
        <xdr:cNvPr id="4060" name="Text Box 6">
          <a:extLst>
            <a:ext uri="{FF2B5EF4-FFF2-40B4-BE49-F238E27FC236}">
              <a16:creationId xmlns:a16="http://schemas.microsoft.com/office/drawing/2014/main" id="{00000000-0008-0000-0200-0000DC0F0000}"/>
            </a:ext>
          </a:extLst>
        </xdr:cNvPr>
        <xdr:cNvSpPr txBox="1">
          <a:spLocks noChangeArrowheads="1"/>
        </xdr:cNvSpPr>
      </xdr:nvSpPr>
      <xdr:spPr bwMode="auto">
        <a:xfrm>
          <a:off x="1024165" y="776423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061" name="Text Box 6">
          <a:extLst>
            <a:ext uri="{FF2B5EF4-FFF2-40B4-BE49-F238E27FC236}">
              <a16:creationId xmlns:a16="http://schemas.microsoft.com/office/drawing/2014/main" id="{00000000-0008-0000-0200-0000DD0F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062" name="Text Box 6">
          <a:extLst>
            <a:ext uri="{FF2B5EF4-FFF2-40B4-BE49-F238E27FC236}">
              <a16:creationId xmlns:a16="http://schemas.microsoft.com/office/drawing/2014/main" id="{00000000-0008-0000-0200-0000DE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063" name="Text Box 6">
          <a:extLst>
            <a:ext uri="{FF2B5EF4-FFF2-40B4-BE49-F238E27FC236}">
              <a16:creationId xmlns:a16="http://schemas.microsoft.com/office/drawing/2014/main" id="{00000000-0008-0000-0200-0000DF0F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064" name="Text Box 5">
          <a:extLst>
            <a:ext uri="{FF2B5EF4-FFF2-40B4-BE49-F238E27FC236}">
              <a16:creationId xmlns:a16="http://schemas.microsoft.com/office/drawing/2014/main" id="{00000000-0008-0000-0200-0000E00F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190500"/>
    <xdr:sp macro="" textlink="">
      <xdr:nvSpPr>
        <xdr:cNvPr id="4065" name="Text Box 6">
          <a:extLst>
            <a:ext uri="{FF2B5EF4-FFF2-40B4-BE49-F238E27FC236}">
              <a16:creationId xmlns:a16="http://schemas.microsoft.com/office/drawing/2014/main" id="{00000000-0008-0000-0200-0000E10F0000}"/>
            </a:ext>
          </a:extLst>
        </xdr:cNvPr>
        <xdr:cNvSpPr txBox="1">
          <a:spLocks noChangeArrowheads="1"/>
        </xdr:cNvSpPr>
      </xdr:nvSpPr>
      <xdr:spPr bwMode="auto">
        <a:xfrm>
          <a:off x="333375"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066" name="Text Box 6">
          <a:extLst>
            <a:ext uri="{FF2B5EF4-FFF2-40B4-BE49-F238E27FC236}">
              <a16:creationId xmlns:a16="http://schemas.microsoft.com/office/drawing/2014/main" id="{00000000-0008-0000-0200-0000E20F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067" name="Text Box 6">
          <a:extLst>
            <a:ext uri="{FF2B5EF4-FFF2-40B4-BE49-F238E27FC236}">
              <a16:creationId xmlns:a16="http://schemas.microsoft.com/office/drawing/2014/main" id="{00000000-0008-0000-0200-0000E3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068" name="Text Box 6">
          <a:extLst>
            <a:ext uri="{FF2B5EF4-FFF2-40B4-BE49-F238E27FC236}">
              <a16:creationId xmlns:a16="http://schemas.microsoft.com/office/drawing/2014/main" id="{00000000-0008-0000-0200-0000E40F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069" name="Text Box 5">
          <a:extLst>
            <a:ext uri="{FF2B5EF4-FFF2-40B4-BE49-F238E27FC236}">
              <a16:creationId xmlns:a16="http://schemas.microsoft.com/office/drawing/2014/main" id="{00000000-0008-0000-0200-0000E50F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190500"/>
    <xdr:sp macro="" textlink="">
      <xdr:nvSpPr>
        <xdr:cNvPr id="4070" name="Text Box 6">
          <a:extLst>
            <a:ext uri="{FF2B5EF4-FFF2-40B4-BE49-F238E27FC236}">
              <a16:creationId xmlns:a16="http://schemas.microsoft.com/office/drawing/2014/main" id="{00000000-0008-0000-0200-0000E60F0000}"/>
            </a:ext>
          </a:extLst>
        </xdr:cNvPr>
        <xdr:cNvSpPr txBox="1">
          <a:spLocks noChangeArrowheads="1"/>
        </xdr:cNvSpPr>
      </xdr:nvSpPr>
      <xdr:spPr bwMode="auto">
        <a:xfrm>
          <a:off x="333375"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071" name="Text Box 6">
          <a:extLst>
            <a:ext uri="{FF2B5EF4-FFF2-40B4-BE49-F238E27FC236}">
              <a16:creationId xmlns:a16="http://schemas.microsoft.com/office/drawing/2014/main" id="{00000000-0008-0000-0200-0000E70F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072" name="Text Box 6">
          <a:extLst>
            <a:ext uri="{FF2B5EF4-FFF2-40B4-BE49-F238E27FC236}">
              <a16:creationId xmlns:a16="http://schemas.microsoft.com/office/drawing/2014/main" id="{00000000-0008-0000-0200-0000E8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073" name="Text Box 6">
          <a:extLst>
            <a:ext uri="{FF2B5EF4-FFF2-40B4-BE49-F238E27FC236}">
              <a16:creationId xmlns:a16="http://schemas.microsoft.com/office/drawing/2014/main" id="{00000000-0008-0000-0200-0000E9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074" name="Text Box 6">
          <a:extLst>
            <a:ext uri="{FF2B5EF4-FFF2-40B4-BE49-F238E27FC236}">
              <a16:creationId xmlns:a16="http://schemas.microsoft.com/office/drawing/2014/main" id="{00000000-0008-0000-0200-0000EA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075" name="Text Box 6">
          <a:extLst>
            <a:ext uri="{FF2B5EF4-FFF2-40B4-BE49-F238E27FC236}">
              <a16:creationId xmlns:a16="http://schemas.microsoft.com/office/drawing/2014/main" id="{00000000-0008-0000-0200-0000EB0F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076" name="Text Box 6">
          <a:extLst>
            <a:ext uri="{FF2B5EF4-FFF2-40B4-BE49-F238E27FC236}">
              <a16:creationId xmlns:a16="http://schemas.microsoft.com/office/drawing/2014/main" id="{00000000-0008-0000-0200-0000EC0F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077" name="Text Box 6">
          <a:extLst>
            <a:ext uri="{FF2B5EF4-FFF2-40B4-BE49-F238E27FC236}">
              <a16:creationId xmlns:a16="http://schemas.microsoft.com/office/drawing/2014/main" id="{00000000-0008-0000-0200-0000ED0F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078" name="Text Box 6">
          <a:extLst>
            <a:ext uri="{FF2B5EF4-FFF2-40B4-BE49-F238E27FC236}">
              <a16:creationId xmlns:a16="http://schemas.microsoft.com/office/drawing/2014/main" id="{00000000-0008-0000-0200-0000EE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079" name="Text Box 5">
          <a:extLst>
            <a:ext uri="{FF2B5EF4-FFF2-40B4-BE49-F238E27FC236}">
              <a16:creationId xmlns:a16="http://schemas.microsoft.com/office/drawing/2014/main" id="{00000000-0008-0000-0200-0000EF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080" name="Text Box 6">
          <a:extLst>
            <a:ext uri="{FF2B5EF4-FFF2-40B4-BE49-F238E27FC236}">
              <a16:creationId xmlns:a16="http://schemas.microsoft.com/office/drawing/2014/main" id="{00000000-0008-0000-0200-0000F0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0"/>
    <xdr:sp macro="" textlink="">
      <xdr:nvSpPr>
        <xdr:cNvPr id="4081" name="Text Box 6">
          <a:extLst>
            <a:ext uri="{FF2B5EF4-FFF2-40B4-BE49-F238E27FC236}">
              <a16:creationId xmlns:a16="http://schemas.microsoft.com/office/drawing/2014/main" id="{00000000-0008-0000-0200-0000F10F0000}"/>
            </a:ext>
          </a:extLst>
        </xdr:cNvPr>
        <xdr:cNvSpPr txBox="1">
          <a:spLocks noChangeArrowheads="1"/>
        </xdr:cNvSpPr>
      </xdr:nvSpPr>
      <xdr:spPr bwMode="auto">
        <a:xfrm>
          <a:off x="333375"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082" name="Text Box 6">
          <a:extLst>
            <a:ext uri="{FF2B5EF4-FFF2-40B4-BE49-F238E27FC236}">
              <a16:creationId xmlns:a16="http://schemas.microsoft.com/office/drawing/2014/main" id="{00000000-0008-0000-0200-0000F20F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190500"/>
    <xdr:sp macro="" textlink="">
      <xdr:nvSpPr>
        <xdr:cNvPr id="4083" name="Text Box 6">
          <a:extLst>
            <a:ext uri="{FF2B5EF4-FFF2-40B4-BE49-F238E27FC236}">
              <a16:creationId xmlns:a16="http://schemas.microsoft.com/office/drawing/2014/main" id="{00000000-0008-0000-0200-0000F30F0000}"/>
            </a:ext>
          </a:extLst>
        </xdr:cNvPr>
        <xdr:cNvSpPr txBox="1">
          <a:spLocks noChangeArrowheads="1"/>
        </xdr:cNvSpPr>
      </xdr:nvSpPr>
      <xdr:spPr bwMode="auto">
        <a:xfrm>
          <a:off x="333375"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5400"/>
    <xdr:sp macro="" textlink="">
      <xdr:nvSpPr>
        <xdr:cNvPr id="4084" name="Text Box 6">
          <a:extLst>
            <a:ext uri="{FF2B5EF4-FFF2-40B4-BE49-F238E27FC236}">
              <a16:creationId xmlns:a16="http://schemas.microsoft.com/office/drawing/2014/main" id="{00000000-0008-0000-0200-0000F40F0000}"/>
            </a:ext>
          </a:extLst>
        </xdr:cNvPr>
        <xdr:cNvSpPr txBox="1">
          <a:spLocks noChangeArrowheads="1"/>
        </xdr:cNvSpPr>
      </xdr:nvSpPr>
      <xdr:spPr bwMode="auto">
        <a:xfrm>
          <a:off x="333375"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085" name="Text Box 6">
          <a:extLst>
            <a:ext uri="{FF2B5EF4-FFF2-40B4-BE49-F238E27FC236}">
              <a16:creationId xmlns:a16="http://schemas.microsoft.com/office/drawing/2014/main" id="{00000000-0008-0000-0200-0000F5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086" name="Text Box 6">
          <a:extLst>
            <a:ext uri="{FF2B5EF4-FFF2-40B4-BE49-F238E27FC236}">
              <a16:creationId xmlns:a16="http://schemas.microsoft.com/office/drawing/2014/main" id="{00000000-0008-0000-0200-0000F60F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087" name="Text Box 6">
          <a:extLst>
            <a:ext uri="{FF2B5EF4-FFF2-40B4-BE49-F238E27FC236}">
              <a16:creationId xmlns:a16="http://schemas.microsoft.com/office/drawing/2014/main" id="{00000000-0008-0000-0200-0000F70F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088" name="Text Box 6">
          <a:extLst>
            <a:ext uri="{FF2B5EF4-FFF2-40B4-BE49-F238E27FC236}">
              <a16:creationId xmlns:a16="http://schemas.microsoft.com/office/drawing/2014/main" id="{00000000-0008-0000-0200-0000F80F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089" name="Text Box 6">
          <a:extLst>
            <a:ext uri="{FF2B5EF4-FFF2-40B4-BE49-F238E27FC236}">
              <a16:creationId xmlns:a16="http://schemas.microsoft.com/office/drawing/2014/main" id="{00000000-0008-0000-0200-0000F90F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090" name="Text Box 5">
          <a:extLst>
            <a:ext uri="{FF2B5EF4-FFF2-40B4-BE49-F238E27FC236}">
              <a16:creationId xmlns:a16="http://schemas.microsoft.com/office/drawing/2014/main" id="{00000000-0008-0000-0200-0000FA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091" name="Text Box 6">
          <a:extLst>
            <a:ext uri="{FF2B5EF4-FFF2-40B4-BE49-F238E27FC236}">
              <a16:creationId xmlns:a16="http://schemas.microsoft.com/office/drawing/2014/main" id="{00000000-0008-0000-0200-0000FB0F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0"/>
    <xdr:sp macro="" textlink="">
      <xdr:nvSpPr>
        <xdr:cNvPr id="4092" name="Text Box 6">
          <a:extLst>
            <a:ext uri="{FF2B5EF4-FFF2-40B4-BE49-F238E27FC236}">
              <a16:creationId xmlns:a16="http://schemas.microsoft.com/office/drawing/2014/main" id="{00000000-0008-0000-0200-0000FC0F0000}"/>
            </a:ext>
          </a:extLst>
        </xdr:cNvPr>
        <xdr:cNvSpPr txBox="1">
          <a:spLocks noChangeArrowheads="1"/>
        </xdr:cNvSpPr>
      </xdr:nvSpPr>
      <xdr:spPr bwMode="auto">
        <a:xfrm>
          <a:off x="333375"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093" name="Text Box 6">
          <a:extLst>
            <a:ext uri="{FF2B5EF4-FFF2-40B4-BE49-F238E27FC236}">
              <a16:creationId xmlns:a16="http://schemas.microsoft.com/office/drawing/2014/main" id="{00000000-0008-0000-0200-0000FD0F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190500"/>
    <xdr:sp macro="" textlink="">
      <xdr:nvSpPr>
        <xdr:cNvPr id="4094" name="Text Box 6">
          <a:extLst>
            <a:ext uri="{FF2B5EF4-FFF2-40B4-BE49-F238E27FC236}">
              <a16:creationId xmlns:a16="http://schemas.microsoft.com/office/drawing/2014/main" id="{00000000-0008-0000-0200-0000FE0F0000}"/>
            </a:ext>
          </a:extLst>
        </xdr:cNvPr>
        <xdr:cNvSpPr txBox="1">
          <a:spLocks noChangeArrowheads="1"/>
        </xdr:cNvSpPr>
      </xdr:nvSpPr>
      <xdr:spPr bwMode="auto">
        <a:xfrm>
          <a:off x="333375"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5400"/>
    <xdr:sp macro="" textlink="">
      <xdr:nvSpPr>
        <xdr:cNvPr id="4095" name="Text Box 6">
          <a:extLst>
            <a:ext uri="{FF2B5EF4-FFF2-40B4-BE49-F238E27FC236}">
              <a16:creationId xmlns:a16="http://schemas.microsoft.com/office/drawing/2014/main" id="{00000000-0008-0000-0200-0000FF0F0000}"/>
            </a:ext>
          </a:extLst>
        </xdr:cNvPr>
        <xdr:cNvSpPr txBox="1">
          <a:spLocks noChangeArrowheads="1"/>
        </xdr:cNvSpPr>
      </xdr:nvSpPr>
      <xdr:spPr bwMode="auto">
        <a:xfrm>
          <a:off x="333375"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096" name="Text Box 6">
          <a:extLst>
            <a:ext uri="{FF2B5EF4-FFF2-40B4-BE49-F238E27FC236}">
              <a16:creationId xmlns:a16="http://schemas.microsoft.com/office/drawing/2014/main" id="{00000000-0008-0000-0200-00000010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097" name="Text Box 6">
          <a:extLst>
            <a:ext uri="{FF2B5EF4-FFF2-40B4-BE49-F238E27FC236}">
              <a16:creationId xmlns:a16="http://schemas.microsoft.com/office/drawing/2014/main" id="{00000000-0008-0000-0200-00000110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098" name="Text Box 6">
          <a:extLst>
            <a:ext uri="{FF2B5EF4-FFF2-40B4-BE49-F238E27FC236}">
              <a16:creationId xmlns:a16="http://schemas.microsoft.com/office/drawing/2014/main" id="{00000000-0008-0000-0200-000002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099" name="Text Box 5">
          <a:extLst>
            <a:ext uri="{FF2B5EF4-FFF2-40B4-BE49-F238E27FC236}">
              <a16:creationId xmlns:a16="http://schemas.microsoft.com/office/drawing/2014/main" id="{00000000-0008-0000-0200-00000310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0"/>
    <xdr:sp macro="" textlink="">
      <xdr:nvSpPr>
        <xdr:cNvPr id="4100" name="Text Box 6">
          <a:extLst>
            <a:ext uri="{FF2B5EF4-FFF2-40B4-BE49-F238E27FC236}">
              <a16:creationId xmlns:a16="http://schemas.microsoft.com/office/drawing/2014/main" id="{00000000-0008-0000-0200-000004100000}"/>
            </a:ext>
          </a:extLst>
        </xdr:cNvPr>
        <xdr:cNvSpPr txBox="1">
          <a:spLocks noChangeArrowheads="1"/>
        </xdr:cNvSpPr>
      </xdr:nvSpPr>
      <xdr:spPr bwMode="auto">
        <a:xfrm>
          <a:off x="333375"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01" name="Text Box 6">
          <a:extLst>
            <a:ext uri="{FF2B5EF4-FFF2-40B4-BE49-F238E27FC236}">
              <a16:creationId xmlns:a16="http://schemas.microsoft.com/office/drawing/2014/main" id="{00000000-0008-0000-0200-000005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190500"/>
    <xdr:sp macro="" textlink="">
      <xdr:nvSpPr>
        <xdr:cNvPr id="4102" name="Text Box 6">
          <a:extLst>
            <a:ext uri="{FF2B5EF4-FFF2-40B4-BE49-F238E27FC236}">
              <a16:creationId xmlns:a16="http://schemas.microsoft.com/office/drawing/2014/main" id="{00000000-0008-0000-0200-000006100000}"/>
            </a:ext>
          </a:extLst>
        </xdr:cNvPr>
        <xdr:cNvSpPr txBox="1">
          <a:spLocks noChangeArrowheads="1"/>
        </xdr:cNvSpPr>
      </xdr:nvSpPr>
      <xdr:spPr bwMode="auto">
        <a:xfrm>
          <a:off x="333375"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5400"/>
    <xdr:sp macro="" textlink="">
      <xdr:nvSpPr>
        <xdr:cNvPr id="4103" name="Text Box 6">
          <a:extLst>
            <a:ext uri="{FF2B5EF4-FFF2-40B4-BE49-F238E27FC236}">
              <a16:creationId xmlns:a16="http://schemas.microsoft.com/office/drawing/2014/main" id="{00000000-0008-0000-0200-000007100000}"/>
            </a:ext>
          </a:extLst>
        </xdr:cNvPr>
        <xdr:cNvSpPr txBox="1">
          <a:spLocks noChangeArrowheads="1"/>
        </xdr:cNvSpPr>
      </xdr:nvSpPr>
      <xdr:spPr bwMode="auto">
        <a:xfrm>
          <a:off x="333375"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104" name="Text Box 6">
          <a:extLst>
            <a:ext uri="{FF2B5EF4-FFF2-40B4-BE49-F238E27FC236}">
              <a16:creationId xmlns:a16="http://schemas.microsoft.com/office/drawing/2014/main" id="{00000000-0008-0000-0200-00000810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105" name="Text Box 6">
          <a:extLst>
            <a:ext uri="{FF2B5EF4-FFF2-40B4-BE49-F238E27FC236}">
              <a16:creationId xmlns:a16="http://schemas.microsoft.com/office/drawing/2014/main" id="{00000000-0008-0000-0200-00000910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06" name="Text Box 6">
          <a:extLst>
            <a:ext uri="{FF2B5EF4-FFF2-40B4-BE49-F238E27FC236}">
              <a16:creationId xmlns:a16="http://schemas.microsoft.com/office/drawing/2014/main" id="{00000000-0008-0000-0200-00000A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107" name="Text Box 6">
          <a:extLst>
            <a:ext uri="{FF2B5EF4-FFF2-40B4-BE49-F238E27FC236}">
              <a16:creationId xmlns:a16="http://schemas.microsoft.com/office/drawing/2014/main" id="{00000000-0008-0000-0200-00000B10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08" name="Text Box 6">
          <a:extLst>
            <a:ext uri="{FF2B5EF4-FFF2-40B4-BE49-F238E27FC236}">
              <a16:creationId xmlns:a16="http://schemas.microsoft.com/office/drawing/2014/main" id="{00000000-0008-0000-0200-00000C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09" name="Text Box 5">
          <a:extLst>
            <a:ext uri="{FF2B5EF4-FFF2-40B4-BE49-F238E27FC236}">
              <a16:creationId xmlns:a16="http://schemas.microsoft.com/office/drawing/2014/main" id="{00000000-0008-0000-0200-00000D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10" name="Text Box 6">
          <a:extLst>
            <a:ext uri="{FF2B5EF4-FFF2-40B4-BE49-F238E27FC236}">
              <a16:creationId xmlns:a16="http://schemas.microsoft.com/office/drawing/2014/main" id="{00000000-0008-0000-0200-00000E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111" name="Text Box 6">
          <a:extLst>
            <a:ext uri="{FF2B5EF4-FFF2-40B4-BE49-F238E27FC236}">
              <a16:creationId xmlns:a16="http://schemas.microsoft.com/office/drawing/2014/main" id="{00000000-0008-0000-0200-00000F10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112" name="Text Box 5">
          <a:extLst>
            <a:ext uri="{FF2B5EF4-FFF2-40B4-BE49-F238E27FC236}">
              <a16:creationId xmlns:a16="http://schemas.microsoft.com/office/drawing/2014/main" id="{00000000-0008-0000-0200-00001010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113" name="Text Box 6">
          <a:extLst>
            <a:ext uri="{FF2B5EF4-FFF2-40B4-BE49-F238E27FC236}">
              <a16:creationId xmlns:a16="http://schemas.microsoft.com/office/drawing/2014/main" id="{00000000-0008-0000-0200-00001110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114" name="Text Box 6">
          <a:extLst>
            <a:ext uri="{FF2B5EF4-FFF2-40B4-BE49-F238E27FC236}">
              <a16:creationId xmlns:a16="http://schemas.microsoft.com/office/drawing/2014/main" id="{00000000-0008-0000-0200-00001210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115" name="Text Box 5">
          <a:extLst>
            <a:ext uri="{FF2B5EF4-FFF2-40B4-BE49-F238E27FC236}">
              <a16:creationId xmlns:a16="http://schemas.microsoft.com/office/drawing/2014/main" id="{00000000-0008-0000-0200-00001310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116" name="Text Box 6">
          <a:extLst>
            <a:ext uri="{FF2B5EF4-FFF2-40B4-BE49-F238E27FC236}">
              <a16:creationId xmlns:a16="http://schemas.microsoft.com/office/drawing/2014/main" id="{00000000-0008-0000-0200-00001410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117" name="Text Box 6">
          <a:extLst>
            <a:ext uri="{FF2B5EF4-FFF2-40B4-BE49-F238E27FC236}">
              <a16:creationId xmlns:a16="http://schemas.microsoft.com/office/drawing/2014/main" id="{00000000-0008-0000-0200-00001510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118" name="Text Box 6">
          <a:extLst>
            <a:ext uri="{FF2B5EF4-FFF2-40B4-BE49-F238E27FC236}">
              <a16:creationId xmlns:a16="http://schemas.microsoft.com/office/drawing/2014/main" id="{00000000-0008-0000-0200-00001610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119" name="Text Box 6">
          <a:extLst>
            <a:ext uri="{FF2B5EF4-FFF2-40B4-BE49-F238E27FC236}">
              <a16:creationId xmlns:a16="http://schemas.microsoft.com/office/drawing/2014/main" id="{00000000-0008-0000-0200-00001710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120" name="Text Box 6">
          <a:extLst>
            <a:ext uri="{FF2B5EF4-FFF2-40B4-BE49-F238E27FC236}">
              <a16:creationId xmlns:a16="http://schemas.microsoft.com/office/drawing/2014/main" id="{00000000-0008-0000-0200-00001810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4121" name="Text Box 6">
          <a:extLst>
            <a:ext uri="{FF2B5EF4-FFF2-40B4-BE49-F238E27FC236}">
              <a16:creationId xmlns:a16="http://schemas.microsoft.com/office/drawing/2014/main" id="{00000000-0008-0000-0200-000019100000}"/>
            </a:ext>
          </a:extLst>
        </xdr:cNvPr>
        <xdr:cNvSpPr txBox="1">
          <a:spLocks noChangeArrowheads="1"/>
        </xdr:cNvSpPr>
      </xdr:nvSpPr>
      <xdr:spPr bwMode="auto">
        <a:xfrm>
          <a:off x="333375"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4122" name="Text Box 6">
          <a:extLst>
            <a:ext uri="{FF2B5EF4-FFF2-40B4-BE49-F238E27FC236}">
              <a16:creationId xmlns:a16="http://schemas.microsoft.com/office/drawing/2014/main" id="{00000000-0008-0000-0200-00001A100000}"/>
            </a:ext>
          </a:extLst>
        </xdr:cNvPr>
        <xdr:cNvSpPr txBox="1">
          <a:spLocks noChangeArrowheads="1"/>
        </xdr:cNvSpPr>
      </xdr:nvSpPr>
      <xdr:spPr bwMode="auto">
        <a:xfrm>
          <a:off x="333375"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190500"/>
    <xdr:sp macro="" textlink="">
      <xdr:nvSpPr>
        <xdr:cNvPr id="4123" name="Text Box 6">
          <a:extLst>
            <a:ext uri="{FF2B5EF4-FFF2-40B4-BE49-F238E27FC236}">
              <a16:creationId xmlns:a16="http://schemas.microsoft.com/office/drawing/2014/main" id="{00000000-0008-0000-0200-00001B100000}"/>
            </a:ext>
          </a:extLst>
        </xdr:cNvPr>
        <xdr:cNvSpPr txBox="1">
          <a:spLocks noChangeArrowheads="1"/>
        </xdr:cNvSpPr>
      </xdr:nvSpPr>
      <xdr:spPr bwMode="auto">
        <a:xfrm>
          <a:off x="333375"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124" name="Text Box 6">
          <a:extLst>
            <a:ext uri="{FF2B5EF4-FFF2-40B4-BE49-F238E27FC236}">
              <a16:creationId xmlns:a16="http://schemas.microsoft.com/office/drawing/2014/main" id="{00000000-0008-0000-0200-00001C10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190500"/>
    <xdr:sp macro="" textlink="">
      <xdr:nvSpPr>
        <xdr:cNvPr id="4125" name="Text Box 6">
          <a:extLst>
            <a:ext uri="{FF2B5EF4-FFF2-40B4-BE49-F238E27FC236}">
              <a16:creationId xmlns:a16="http://schemas.microsoft.com/office/drawing/2014/main" id="{00000000-0008-0000-0200-00001D100000}"/>
            </a:ext>
          </a:extLst>
        </xdr:cNvPr>
        <xdr:cNvSpPr txBox="1">
          <a:spLocks noChangeArrowheads="1"/>
        </xdr:cNvSpPr>
      </xdr:nvSpPr>
      <xdr:spPr bwMode="auto">
        <a:xfrm>
          <a:off x="333375"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26" name="Text Box 6">
          <a:extLst>
            <a:ext uri="{FF2B5EF4-FFF2-40B4-BE49-F238E27FC236}">
              <a16:creationId xmlns:a16="http://schemas.microsoft.com/office/drawing/2014/main" id="{00000000-0008-0000-0200-00001E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127" name="Text Box 6">
          <a:extLst>
            <a:ext uri="{FF2B5EF4-FFF2-40B4-BE49-F238E27FC236}">
              <a16:creationId xmlns:a16="http://schemas.microsoft.com/office/drawing/2014/main" id="{00000000-0008-0000-0200-00001F10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28" name="Text Box 6">
          <a:extLst>
            <a:ext uri="{FF2B5EF4-FFF2-40B4-BE49-F238E27FC236}">
              <a16:creationId xmlns:a16="http://schemas.microsoft.com/office/drawing/2014/main" id="{00000000-0008-0000-0200-000020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29" name="Text Box 6">
          <a:extLst>
            <a:ext uri="{FF2B5EF4-FFF2-40B4-BE49-F238E27FC236}">
              <a16:creationId xmlns:a16="http://schemas.microsoft.com/office/drawing/2014/main" id="{00000000-0008-0000-0200-000021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30" name="Text Box 5">
          <a:extLst>
            <a:ext uri="{FF2B5EF4-FFF2-40B4-BE49-F238E27FC236}">
              <a16:creationId xmlns:a16="http://schemas.microsoft.com/office/drawing/2014/main" id="{00000000-0008-0000-0200-000022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31" name="Text Box 6">
          <a:extLst>
            <a:ext uri="{FF2B5EF4-FFF2-40B4-BE49-F238E27FC236}">
              <a16:creationId xmlns:a16="http://schemas.microsoft.com/office/drawing/2014/main" id="{00000000-0008-0000-0200-000023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32" name="Text Box 6">
          <a:extLst>
            <a:ext uri="{FF2B5EF4-FFF2-40B4-BE49-F238E27FC236}">
              <a16:creationId xmlns:a16="http://schemas.microsoft.com/office/drawing/2014/main" id="{00000000-0008-0000-0200-000024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33" name="Text Box 5">
          <a:extLst>
            <a:ext uri="{FF2B5EF4-FFF2-40B4-BE49-F238E27FC236}">
              <a16:creationId xmlns:a16="http://schemas.microsoft.com/office/drawing/2014/main" id="{00000000-0008-0000-0200-000025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34" name="Text Box 6">
          <a:extLst>
            <a:ext uri="{FF2B5EF4-FFF2-40B4-BE49-F238E27FC236}">
              <a16:creationId xmlns:a16="http://schemas.microsoft.com/office/drawing/2014/main" id="{00000000-0008-0000-0200-000026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135" name="Text Box 6">
          <a:extLst>
            <a:ext uri="{FF2B5EF4-FFF2-40B4-BE49-F238E27FC236}">
              <a16:creationId xmlns:a16="http://schemas.microsoft.com/office/drawing/2014/main" id="{00000000-0008-0000-0200-00002710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136" name="Text Box 6">
          <a:extLst>
            <a:ext uri="{FF2B5EF4-FFF2-40B4-BE49-F238E27FC236}">
              <a16:creationId xmlns:a16="http://schemas.microsoft.com/office/drawing/2014/main" id="{00000000-0008-0000-0200-00002810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37" name="Text Box 5">
          <a:extLst>
            <a:ext uri="{FF2B5EF4-FFF2-40B4-BE49-F238E27FC236}">
              <a16:creationId xmlns:a16="http://schemas.microsoft.com/office/drawing/2014/main" id="{00000000-0008-0000-0200-000029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38" name="Text Box 6">
          <a:extLst>
            <a:ext uri="{FF2B5EF4-FFF2-40B4-BE49-F238E27FC236}">
              <a16:creationId xmlns:a16="http://schemas.microsoft.com/office/drawing/2014/main" id="{00000000-0008-0000-0200-00002A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139" name="Text Box 6">
          <a:extLst>
            <a:ext uri="{FF2B5EF4-FFF2-40B4-BE49-F238E27FC236}">
              <a16:creationId xmlns:a16="http://schemas.microsoft.com/office/drawing/2014/main" id="{00000000-0008-0000-0200-00002B10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40" name="Text Box 5">
          <a:extLst>
            <a:ext uri="{FF2B5EF4-FFF2-40B4-BE49-F238E27FC236}">
              <a16:creationId xmlns:a16="http://schemas.microsoft.com/office/drawing/2014/main" id="{00000000-0008-0000-0200-00002C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141" name="Text Box 6">
          <a:extLst>
            <a:ext uri="{FF2B5EF4-FFF2-40B4-BE49-F238E27FC236}">
              <a16:creationId xmlns:a16="http://schemas.microsoft.com/office/drawing/2014/main" id="{00000000-0008-0000-0200-00002D10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142" name="Text Box 6">
          <a:extLst>
            <a:ext uri="{FF2B5EF4-FFF2-40B4-BE49-F238E27FC236}">
              <a16:creationId xmlns:a16="http://schemas.microsoft.com/office/drawing/2014/main" id="{00000000-0008-0000-0200-00002E10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43" name="Text Box 6">
          <a:extLst>
            <a:ext uri="{FF2B5EF4-FFF2-40B4-BE49-F238E27FC236}">
              <a16:creationId xmlns:a16="http://schemas.microsoft.com/office/drawing/2014/main" id="{00000000-0008-0000-0200-00002F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44" name="Text Box 6">
          <a:extLst>
            <a:ext uri="{FF2B5EF4-FFF2-40B4-BE49-F238E27FC236}">
              <a16:creationId xmlns:a16="http://schemas.microsoft.com/office/drawing/2014/main" id="{00000000-0008-0000-0200-000030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145" name="Text Box 6">
          <a:extLst>
            <a:ext uri="{FF2B5EF4-FFF2-40B4-BE49-F238E27FC236}">
              <a16:creationId xmlns:a16="http://schemas.microsoft.com/office/drawing/2014/main" id="{00000000-0008-0000-0200-00003110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46" name="Text Box 6">
          <a:extLst>
            <a:ext uri="{FF2B5EF4-FFF2-40B4-BE49-F238E27FC236}">
              <a16:creationId xmlns:a16="http://schemas.microsoft.com/office/drawing/2014/main" id="{00000000-0008-0000-0200-000032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147" name="Text Box 6">
          <a:extLst>
            <a:ext uri="{FF2B5EF4-FFF2-40B4-BE49-F238E27FC236}">
              <a16:creationId xmlns:a16="http://schemas.microsoft.com/office/drawing/2014/main" id="{00000000-0008-0000-0200-00003310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48" name="Text Box 6">
          <a:extLst>
            <a:ext uri="{FF2B5EF4-FFF2-40B4-BE49-F238E27FC236}">
              <a16:creationId xmlns:a16="http://schemas.microsoft.com/office/drawing/2014/main" id="{00000000-0008-0000-0200-000034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49" name="Text Box 6">
          <a:extLst>
            <a:ext uri="{FF2B5EF4-FFF2-40B4-BE49-F238E27FC236}">
              <a16:creationId xmlns:a16="http://schemas.microsoft.com/office/drawing/2014/main" id="{00000000-0008-0000-0200-000035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50" name="Text Box 5">
          <a:extLst>
            <a:ext uri="{FF2B5EF4-FFF2-40B4-BE49-F238E27FC236}">
              <a16:creationId xmlns:a16="http://schemas.microsoft.com/office/drawing/2014/main" id="{00000000-0008-0000-0200-000036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51" name="Text Box 6">
          <a:extLst>
            <a:ext uri="{FF2B5EF4-FFF2-40B4-BE49-F238E27FC236}">
              <a16:creationId xmlns:a16="http://schemas.microsoft.com/office/drawing/2014/main" id="{00000000-0008-0000-0200-000037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52" name="Text Box 5">
          <a:extLst>
            <a:ext uri="{FF2B5EF4-FFF2-40B4-BE49-F238E27FC236}">
              <a16:creationId xmlns:a16="http://schemas.microsoft.com/office/drawing/2014/main" id="{00000000-0008-0000-0200-000038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53" name="Text Box 6">
          <a:extLst>
            <a:ext uri="{FF2B5EF4-FFF2-40B4-BE49-F238E27FC236}">
              <a16:creationId xmlns:a16="http://schemas.microsoft.com/office/drawing/2014/main" id="{00000000-0008-0000-0200-000039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54" name="Text Box 5">
          <a:extLst>
            <a:ext uri="{FF2B5EF4-FFF2-40B4-BE49-F238E27FC236}">
              <a16:creationId xmlns:a16="http://schemas.microsoft.com/office/drawing/2014/main" id="{00000000-0008-0000-0200-00003A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4155" name="Text Box 6">
          <a:extLst>
            <a:ext uri="{FF2B5EF4-FFF2-40B4-BE49-F238E27FC236}">
              <a16:creationId xmlns:a16="http://schemas.microsoft.com/office/drawing/2014/main" id="{00000000-0008-0000-0200-00003B100000}"/>
            </a:ext>
          </a:extLst>
        </xdr:cNvPr>
        <xdr:cNvSpPr txBox="1">
          <a:spLocks noChangeArrowheads="1"/>
        </xdr:cNvSpPr>
      </xdr:nvSpPr>
      <xdr:spPr bwMode="auto">
        <a:xfrm>
          <a:off x="333375"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4156" name="Text Box 6">
          <a:extLst>
            <a:ext uri="{FF2B5EF4-FFF2-40B4-BE49-F238E27FC236}">
              <a16:creationId xmlns:a16="http://schemas.microsoft.com/office/drawing/2014/main" id="{00000000-0008-0000-0200-00003C100000}"/>
            </a:ext>
          </a:extLst>
        </xdr:cNvPr>
        <xdr:cNvSpPr txBox="1">
          <a:spLocks noChangeArrowheads="1"/>
        </xdr:cNvSpPr>
      </xdr:nvSpPr>
      <xdr:spPr bwMode="auto">
        <a:xfrm>
          <a:off x="333375"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190500"/>
    <xdr:sp macro="" textlink="">
      <xdr:nvSpPr>
        <xdr:cNvPr id="4157" name="Text Box 6">
          <a:extLst>
            <a:ext uri="{FF2B5EF4-FFF2-40B4-BE49-F238E27FC236}">
              <a16:creationId xmlns:a16="http://schemas.microsoft.com/office/drawing/2014/main" id="{00000000-0008-0000-0200-00003D100000}"/>
            </a:ext>
          </a:extLst>
        </xdr:cNvPr>
        <xdr:cNvSpPr txBox="1">
          <a:spLocks noChangeArrowheads="1"/>
        </xdr:cNvSpPr>
      </xdr:nvSpPr>
      <xdr:spPr bwMode="auto">
        <a:xfrm>
          <a:off x="333375"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4158" name="Text Box 6">
          <a:extLst>
            <a:ext uri="{FF2B5EF4-FFF2-40B4-BE49-F238E27FC236}">
              <a16:creationId xmlns:a16="http://schemas.microsoft.com/office/drawing/2014/main" id="{00000000-0008-0000-0200-00003E10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159" name="Text Box 6">
          <a:extLst>
            <a:ext uri="{FF2B5EF4-FFF2-40B4-BE49-F238E27FC236}">
              <a16:creationId xmlns:a16="http://schemas.microsoft.com/office/drawing/2014/main" id="{00000000-0008-0000-0200-00003F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160" name="Text Box 5">
          <a:extLst>
            <a:ext uri="{FF2B5EF4-FFF2-40B4-BE49-F238E27FC236}">
              <a16:creationId xmlns:a16="http://schemas.microsoft.com/office/drawing/2014/main" id="{00000000-0008-0000-0200-000040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161" name="Text Box 6">
          <a:extLst>
            <a:ext uri="{FF2B5EF4-FFF2-40B4-BE49-F238E27FC236}">
              <a16:creationId xmlns:a16="http://schemas.microsoft.com/office/drawing/2014/main" id="{00000000-0008-0000-0200-000041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162" name="Text Box 6">
          <a:extLst>
            <a:ext uri="{FF2B5EF4-FFF2-40B4-BE49-F238E27FC236}">
              <a16:creationId xmlns:a16="http://schemas.microsoft.com/office/drawing/2014/main" id="{00000000-0008-0000-0200-000042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190500"/>
    <xdr:sp macro="" textlink="">
      <xdr:nvSpPr>
        <xdr:cNvPr id="4163" name="Text Box 6">
          <a:extLst>
            <a:ext uri="{FF2B5EF4-FFF2-40B4-BE49-F238E27FC236}">
              <a16:creationId xmlns:a16="http://schemas.microsoft.com/office/drawing/2014/main" id="{00000000-0008-0000-0200-000043100000}"/>
            </a:ext>
          </a:extLst>
        </xdr:cNvPr>
        <xdr:cNvSpPr txBox="1">
          <a:spLocks noChangeArrowheads="1"/>
        </xdr:cNvSpPr>
      </xdr:nvSpPr>
      <xdr:spPr bwMode="auto">
        <a:xfrm>
          <a:off x="44005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164" name="Text Box 6">
          <a:extLst>
            <a:ext uri="{FF2B5EF4-FFF2-40B4-BE49-F238E27FC236}">
              <a16:creationId xmlns:a16="http://schemas.microsoft.com/office/drawing/2014/main" id="{00000000-0008-0000-0200-000044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4165" name="Text Box 6">
          <a:extLst>
            <a:ext uri="{FF2B5EF4-FFF2-40B4-BE49-F238E27FC236}">
              <a16:creationId xmlns:a16="http://schemas.microsoft.com/office/drawing/2014/main" id="{00000000-0008-0000-0200-00004510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166" name="Text Box 6">
          <a:extLst>
            <a:ext uri="{FF2B5EF4-FFF2-40B4-BE49-F238E27FC236}">
              <a16:creationId xmlns:a16="http://schemas.microsoft.com/office/drawing/2014/main" id="{00000000-0008-0000-0200-000046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190500"/>
    <xdr:sp macro="" textlink="">
      <xdr:nvSpPr>
        <xdr:cNvPr id="4167" name="Text Box 6">
          <a:extLst>
            <a:ext uri="{FF2B5EF4-FFF2-40B4-BE49-F238E27FC236}">
              <a16:creationId xmlns:a16="http://schemas.microsoft.com/office/drawing/2014/main" id="{00000000-0008-0000-0200-00004710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168" name="Text Box 6">
          <a:extLst>
            <a:ext uri="{FF2B5EF4-FFF2-40B4-BE49-F238E27FC236}">
              <a16:creationId xmlns:a16="http://schemas.microsoft.com/office/drawing/2014/main" id="{00000000-0008-0000-0200-000048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169" name="Text Box 5">
          <a:extLst>
            <a:ext uri="{FF2B5EF4-FFF2-40B4-BE49-F238E27FC236}">
              <a16:creationId xmlns:a16="http://schemas.microsoft.com/office/drawing/2014/main" id="{00000000-0008-0000-0200-000049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170" name="Text Box 6">
          <a:extLst>
            <a:ext uri="{FF2B5EF4-FFF2-40B4-BE49-F238E27FC236}">
              <a16:creationId xmlns:a16="http://schemas.microsoft.com/office/drawing/2014/main" id="{00000000-0008-0000-0200-00004A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171" name="Text Box 6">
          <a:extLst>
            <a:ext uri="{FF2B5EF4-FFF2-40B4-BE49-F238E27FC236}">
              <a16:creationId xmlns:a16="http://schemas.microsoft.com/office/drawing/2014/main" id="{00000000-0008-0000-0200-00004B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172" name="Text Box 6">
          <a:extLst>
            <a:ext uri="{FF2B5EF4-FFF2-40B4-BE49-F238E27FC236}">
              <a16:creationId xmlns:a16="http://schemas.microsoft.com/office/drawing/2014/main" id="{00000000-0008-0000-0200-00004C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173" name="Text Box 6">
          <a:extLst>
            <a:ext uri="{FF2B5EF4-FFF2-40B4-BE49-F238E27FC236}">
              <a16:creationId xmlns:a16="http://schemas.microsoft.com/office/drawing/2014/main" id="{00000000-0008-0000-0200-00004D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174" name="Text Box 6">
          <a:extLst>
            <a:ext uri="{FF2B5EF4-FFF2-40B4-BE49-F238E27FC236}">
              <a16:creationId xmlns:a16="http://schemas.microsoft.com/office/drawing/2014/main" id="{00000000-0008-0000-0200-00004E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175" name="Text Box 5">
          <a:extLst>
            <a:ext uri="{FF2B5EF4-FFF2-40B4-BE49-F238E27FC236}">
              <a16:creationId xmlns:a16="http://schemas.microsoft.com/office/drawing/2014/main" id="{00000000-0008-0000-0200-00004F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176" name="Text Box 6">
          <a:extLst>
            <a:ext uri="{FF2B5EF4-FFF2-40B4-BE49-F238E27FC236}">
              <a16:creationId xmlns:a16="http://schemas.microsoft.com/office/drawing/2014/main" id="{00000000-0008-0000-0200-000050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177" name="Text Box 6">
          <a:extLst>
            <a:ext uri="{FF2B5EF4-FFF2-40B4-BE49-F238E27FC236}">
              <a16:creationId xmlns:a16="http://schemas.microsoft.com/office/drawing/2014/main" id="{00000000-0008-0000-0200-000051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178" name="Text Box 6">
          <a:extLst>
            <a:ext uri="{FF2B5EF4-FFF2-40B4-BE49-F238E27FC236}">
              <a16:creationId xmlns:a16="http://schemas.microsoft.com/office/drawing/2014/main" id="{00000000-0008-0000-0200-000052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179" name="Text Box 6">
          <a:extLst>
            <a:ext uri="{FF2B5EF4-FFF2-40B4-BE49-F238E27FC236}">
              <a16:creationId xmlns:a16="http://schemas.microsoft.com/office/drawing/2014/main" id="{00000000-0008-0000-0200-000053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180" name="Text Box 6">
          <a:extLst>
            <a:ext uri="{FF2B5EF4-FFF2-40B4-BE49-F238E27FC236}">
              <a16:creationId xmlns:a16="http://schemas.microsoft.com/office/drawing/2014/main" id="{00000000-0008-0000-0200-000054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181" name="Text Box 6">
          <a:extLst>
            <a:ext uri="{FF2B5EF4-FFF2-40B4-BE49-F238E27FC236}">
              <a16:creationId xmlns:a16="http://schemas.microsoft.com/office/drawing/2014/main" id="{00000000-0008-0000-0200-000055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182" name="Text Box 6">
          <a:extLst>
            <a:ext uri="{FF2B5EF4-FFF2-40B4-BE49-F238E27FC236}">
              <a16:creationId xmlns:a16="http://schemas.microsoft.com/office/drawing/2014/main" id="{00000000-0008-0000-0200-000056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183" name="Text Box 5">
          <a:extLst>
            <a:ext uri="{FF2B5EF4-FFF2-40B4-BE49-F238E27FC236}">
              <a16:creationId xmlns:a16="http://schemas.microsoft.com/office/drawing/2014/main" id="{00000000-0008-0000-0200-000057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184" name="Text Box 6">
          <a:extLst>
            <a:ext uri="{FF2B5EF4-FFF2-40B4-BE49-F238E27FC236}">
              <a16:creationId xmlns:a16="http://schemas.microsoft.com/office/drawing/2014/main" id="{00000000-0008-0000-0200-000058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185" name="Text Box 6">
          <a:extLst>
            <a:ext uri="{FF2B5EF4-FFF2-40B4-BE49-F238E27FC236}">
              <a16:creationId xmlns:a16="http://schemas.microsoft.com/office/drawing/2014/main" id="{00000000-0008-0000-0200-000059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186" name="Text Box 6">
          <a:extLst>
            <a:ext uri="{FF2B5EF4-FFF2-40B4-BE49-F238E27FC236}">
              <a16:creationId xmlns:a16="http://schemas.microsoft.com/office/drawing/2014/main" id="{00000000-0008-0000-0200-00005A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187" name="Text Box 6">
          <a:extLst>
            <a:ext uri="{FF2B5EF4-FFF2-40B4-BE49-F238E27FC236}">
              <a16:creationId xmlns:a16="http://schemas.microsoft.com/office/drawing/2014/main" id="{00000000-0008-0000-0200-00005B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188" name="Text Box 5">
          <a:extLst>
            <a:ext uri="{FF2B5EF4-FFF2-40B4-BE49-F238E27FC236}">
              <a16:creationId xmlns:a16="http://schemas.microsoft.com/office/drawing/2014/main" id="{00000000-0008-0000-0200-00005C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189" name="Text Box 6">
          <a:extLst>
            <a:ext uri="{FF2B5EF4-FFF2-40B4-BE49-F238E27FC236}">
              <a16:creationId xmlns:a16="http://schemas.microsoft.com/office/drawing/2014/main" id="{00000000-0008-0000-0200-00005D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190" name="Text Box 6">
          <a:extLst>
            <a:ext uri="{FF2B5EF4-FFF2-40B4-BE49-F238E27FC236}">
              <a16:creationId xmlns:a16="http://schemas.microsoft.com/office/drawing/2014/main" id="{00000000-0008-0000-0200-00005E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191" name="Text Box 6">
          <a:extLst>
            <a:ext uri="{FF2B5EF4-FFF2-40B4-BE49-F238E27FC236}">
              <a16:creationId xmlns:a16="http://schemas.microsoft.com/office/drawing/2014/main" id="{00000000-0008-0000-0200-00005F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192" name="Text Box 5">
          <a:extLst>
            <a:ext uri="{FF2B5EF4-FFF2-40B4-BE49-F238E27FC236}">
              <a16:creationId xmlns:a16="http://schemas.microsoft.com/office/drawing/2014/main" id="{00000000-0008-0000-0200-000060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193" name="Text Box 6">
          <a:extLst>
            <a:ext uri="{FF2B5EF4-FFF2-40B4-BE49-F238E27FC236}">
              <a16:creationId xmlns:a16="http://schemas.microsoft.com/office/drawing/2014/main" id="{00000000-0008-0000-0200-000061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194" name="Text Box 6">
          <a:extLst>
            <a:ext uri="{FF2B5EF4-FFF2-40B4-BE49-F238E27FC236}">
              <a16:creationId xmlns:a16="http://schemas.microsoft.com/office/drawing/2014/main" id="{00000000-0008-0000-0200-000062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195" name="Text Box 5">
          <a:extLst>
            <a:ext uri="{FF2B5EF4-FFF2-40B4-BE49-F238E27FC236}">
              <a16:creationId xmlns:a16="http://schemas.microsoft.com/office/drawing/2014/main" id="{00000000-0008-0000-0200-000063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196" name="Text Box 6">
          <a:extLst>
            <a:ext uri="{FF2B5EF4-FFF2-40B4-BE49-F238E27FC236}">
              <a16:creationId xmlns:a16="http://schemas.microsoft.com/office/drawing/2014/main" id="{00000000-0008-0000-0200-000064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197" name="Text Box 6">
          <a:extLst>
            <a:ext uri="{FF2B5EF4-FFF2-40B4-BE49-F238E27FC236}">
              <a16:creationId xmlns:a16="http://schemas.microsoft.com/office/drawing/2014/main" id="{00000000-0008-0000-0200-000065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198" name="Text Box 6">
          <a:extLst>
            <a:ext uri="{FF2B5EF4-FFF2-40B4-BE49-F238E27FC236}">
              <a16:creationId xmlns:a16="http://schemas.microsoft.com/office/drawing/2014/main" id="{00000000-0008-0000-0200-000066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199" name="Text Box 5">
          <a:extLst>
            <a:ext uri="{FF2B5EF4-FFF2-40B4-BE49-F238E27FC236}">
              <a16:creationId xmlns:a16="http://schemas.microsoft.com/office/drawing/2014/main" id="{00000000-0008-0000-0200-000067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200" name="Text Box 6">
          <a:extLst>
            <a:ext uri="{FF2B5EF4-FFF2-40B4-BE49-F238E27FC236}">
              <a16:creationId xmlns:a16="http://schemas.microsoft.com/office/drawing/2014/main" id="{00000000-0008-0000-0200-000068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201" name="Text Box 6">
          <a:extLst>
            <a:ext uri="{FF2B5EF4-FFF2-40B4-BE49-F238E27FC236}">
              <a16:creationId xmlns:a16="http://schemas.microsoft.com/office/drawing/2014/main" id="{00000000-0008-0000-0200-000069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202" name="Text Box 5">
          <a:extLst>
            <a:ext uri="{FF2B5EF4-FFF2-40B4-BE49-F238E27FC236}">
              <a16:creationId xmlns:a16="http://schemas.microsoft.com/office/drawing/2014/main" id="{00000000-0008-0000-0200-00006A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203" name="Text Box 6">
          <a:extLst>
            <a:ext uri="{FF2B5EF4-FFF2-40B4-BE49-F238E27FC236}">
              <a16:creationId xmlns:a16="http://schemas.microsoft.com/office/drawing/2014/main" id="{00000000-0008-0000-0200-00006B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204" name="Text Box 6">
          <a:extLst>
            <a:ext uri="{FF2B5EF4-FFF2-40B4-BE49-F238E27FC236}">
              <a16:creationId xmlns:a16="http://schemas.microsoft.com/office/drawing/2014/main" id="{00000000-0008-0000-0200-00006C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205" name="Text Box 6">
          <a:extLst>
            <a:ext uri="{FF2B5EF4-FFF2-40B4-BE49-F238E27FC236}">
              <a16:creationId xmlns:a16="http://schemas.microsoft.com/office/drawing/2014/main" id="{00000000-0008-0000-0200-00006D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206" name="Text Box 5">
          <a:extLst>
            <a:ext uri="{FF2B5EF4-FFF2-40B4-BE49-F238E27FC236}">
              <a16:creationId xmlns:a16="http://schemas.microsoft.com/office/drawing/2014/main" id="{00000000-0008-0000-0200-00006E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207" name="Text Box 6">
          <a:extLst>
            <a:ext uri="{FF2B5EF4-FFF2-40B4-BE49-F238E27FC236}">
              <a16:creationId xmlns:a16="http://schemas.microsoft.com/office/drawing/2014/main" id="{00000000-0008-0000-0200-00006F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208" name="Text Box 6">
          <a:extLst>
            <a:ext uri="{FF2B5EF4-FFF2-40B4-BE49-F238E27FC236}">
              <a16:creationId xmlns:a16="http://schemas.microsoft.com/office/drawing/2014/main" id="{00000000-0008-0000-0200-000070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209" name="Text Box 5">
          <a:extLst>
            <a:ext uri="{FF2B5EF4-FFF2-40B4-BE49-F238E27FC236}">
              <a16:creationId xmlns:a16="http://schemas.microsoft.com/office/drawing/2014/main" id="{00000000-0008-0000-0200-000071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210" name="Text Box 6">
          <a:extLst>
            <a:ext uri="{FF2B5EF4-FFF2-40B4-BE49-F238E27FC236}">
              <a16:creationId xmlns:a16="http://schemas.microsoft.com/office/drawing/2014/main" id="{00000000-0008-0000-0200-000072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211" name="Text Box 6">
          <a:extLst>
            <a:ext uri="{FF2B5EF4-FFF2-40B4-BE49-F238E27FC236}">
              <a16:creationId xmlns:a16="http://schemas.microsoft.com/office/drawing/2014/main" id="{00000000-0008-0000-0200-000073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212" name="Text Box 6">
          <a:extLst>
            <a:ext uri="{FF2B5EF4-FFF2-40B4-BE49-F238E27FC236}">
              <a16:creationId xmlns:a16="http://schemas.microsoft.com/office/drawing/2014/main" id="{00000000-0008-0000-0200-000074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213" name="Text Box 6">
          <a:extLst>
            <a:ext uri="{FF2B5EF4-FFF2-40B4-BE49-F238E27FC236}">
              <a16:creationId xmlns:a16="http://schemas.microsoft.com/office/drawing/2014/main" id="{00000000-0008-0000-0200-000075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214" name="Text Box 6">
          <a:extLst>
            <a:ext uri="{FF2B5EF4-FFF2-40B4-BE49-F238E27FC236}">
              <a16:creationId xmlns:a16="http://schemas.microsoft.com/office/drawing/2014/main" id="{00000000-0008-0000-0200-000076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215" name="Text Box 6">
          <a:extLst>
            <a:ext uri="{FF2B5EF4-FFF2-40B4-BE49-F238E27FC236}">
              <a16:creationId xmlns:a16="http://schemas.microsoft.com/office/drawing/2014/main" id="{00000000-0008-0000-0200-000077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216" name="Text Box 6">
          <a:extLst>
            <a:ext uri="{FF2B5EF4-FFF2-40B4-BE49-F238E27FC236}">
              <a16:creationId xmlns:a16="http://schemas.microsoft.com/office/drawing/2014/main" id="{00000000-0008-0000-0200-000078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217" name="Text Box 5">
          <a:extLst>
            <a:ext uri="{FF2B5EF4-FFF2-40B4-BE49-F238E27FC236}">
              <a16:creationId xmlns:a16="http://schemas.microsoft.com/office/drawing/2014/main" id="{00000000-0008-0000-0200-000079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218" name="Text Box 6">
          <a:extLst>
            <a:ext uri="{FF2B5EF4-FFF2-40B4-BE49-F238E27FC236}">
              <a16:creationId xmlns:a16="http://schemas.microsoft.com/office/drawing/2014/main" id="{00000000-0008-0000-0200-00007A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219" name="Text Box 5">
          <a:extLst>
            <a:ext uri="{FF2B5EF4-FFF2-40B4-BE49-F238E27FC236}">
              <a16:creationId xmlns:a16="http://schemas.microsoft.com/office/drawing/2014/main" id="{00000000-0008-0000-0200-00007B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220" name="Text Box 6">
          <a:extLst>
            <a:ext uri="{FF2B5EF4-FFF2-40B4-BE49-F238E27FC236}">
              <a16:creationId xmlns:a16="http://schemas.microsoft.com/office/drawing/2014/main" id="{00000000-0008-0000-0200-00007C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221" name="Text Box 6">
          <a:extLst>
            <a:ext uri="{FF2B5EF4-FFF2-40B4-BE49-F238E27FC236}">
              <a16:creationId xmlns:a16="http://schemas.microsoft.com/office/drawing/2014/main" id="{00000000-0008-0000-0200-00007D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222" name="Text Box 6">
          <a:extLst>
            <a:ext uri="{FF2B5EF4-FFF2-40B4-BE49-F238E27FC236}">
              <a16:creationId xmlns:a16="http://schemas.microsoft.com/office/drawing/2014/main" id="{00000000-0008-0000-0200-00007E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223" name="Text Box 5">
          <a:extLst>
            <a:ext uri="{FF2B5EF4-FFF2-40B4-BE49-F238E27FC236}">
              <a16:creationId xmlns:a16="http://schemas.microsoft.com/office/drawing/2014/main" id="{00000000-0008-0000-0200-00007F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224" name="Text Box 6">
          <a:extLst>
            <a:ext uri="{FF2B5EF4-FFF2-40B4-BE49-F238E27FC236}">
              <a16:creationId xmlns:a16="http://schemas.microsoft.com/office/drawing/2014/main" id="{00000000-0008-0000-0200-000080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225" name="Text Box 6">
          <a:extLst>
            <a:ext uri="{FF2B5EF4-FFF2-40B4-BE49-F238E27FC236}">
              <a16:creationId xmlns:a16="http://schemas.microsoft.com/office/drawing/2014/main" id="{00000000-0008-0000-0200-000081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226" name="Text Box 5">
          <a:extLst>
            <a:ext uri="{FF2B5EF4-FFF2-40B4-BE49-F238E27FC236}">
              <a16:creationId xmlns:a16="http://schemas.microsoft.com/office/drawing/2014/main" id="{00000000-0008-0000-0200-000082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227" name="Text Box 6">
          <a:extLst>
            <a:ext uri="{FF2B5EF4-FFF2-40B4-BE49-F238E27FC236}">
              <a16:creationId xmlns:a16="http://schemas.microsoft.com/office/drawing/2014/main" id="{00000000-0008-0000-0200-000083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4228" name="Text Box 6">
          <a:extLst>
            <a:ext uri="{FF2B5EF4-FFF2-40B4-BE49-F238E27FC236}">
              <a16:creationId xmlns:a16="http://schemas.microsoft.com/office/drawing/2014/main" id="{00000000-0008-0000-0200-0000841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4229" name="Text Box 6">
          <a:extLst>
            <a:ext uri="{FF2B5EF4-FFF2-40B4-BE49-F238E27FC236}">
              <a16:creationId xmlns:a16="http://schemas.microsoft.com/office/drawing/2014/main" id="{00000000-0008-0000-0200-0000851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4230" name="Text Box 6">
          <a:extLst>
            <a:ext uri="{FF2B5EF4-FFF2-40B4-BE49-F238E27FC236}">
              <a16:creationId xmlns:a16="http://schemas.microsoft.com/office/drawing/2014/main" id="{00000000-0008-0000-0200-00008610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231" name="Text Box 6">
          <a:extLst>
            <a:ext uri="{FF2B5EF4-FFF2-40B4-BE49-F238E27FC236}">
              <a16:creationId xmlns:a16="http://schemas.microsoft.com/office/drawing/2014/main" id="{00000000-0008-0000-0200-000087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190500"/>
    <xdr:sp macro="" textlink="">
      <xdr:nvSpPr>
        <xdr:cNvPr id="4232" name="Text Box 6">
          <a:extLst>
            <a:ext uri="{FF2B5EF4-FFF2-40B4-BE49-F238E27FC236}">
              <a16:creationId xmlns:a16="http://schemas.microsoft.com/office/drawing/2014/main" id="{00000000-0008-0000-0200-000088100000}"/>
            </a:ext>
          </a:extLst>
        </xdr:cNvPr>
        <xdr:cNvSpPr txBox="1">
          <a:spLocks noChangeArrowheads="1"/>
        </xdr:cNvSpPr>
      </xdr:nvSpPr>
      <xdr:spPr bwMode="auto">
        <a:xfrm>
          <a:off x="44005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233" name="Text Box 6">
          <a:extLst>
            <a:ext uri="{FF2B5EF4-FFF2-40B4-BE49-F238E27FC236}">
              <a16:creationId xmlns:a16="http://schemas.microsoft.com/office/drawing/2014/main" id="{00000000-0008-0000-0200-000089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34" name="Text Box 5">
          <a:extLst>
            <a:ext uri="{FF2B5EF4-FFF2-40B4-BE49-F238E27FC236}">
              <a16:creationId xmlns:a16="http://schemas.microsoft.com/office/drawing/2014/main" id="{00000000-0008-0000-0200-00008A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190500"/>
    <xdr:sp macro="" textlink="">
      <xdr:nvSpPr>
        <xdr:cNvPr id="4235" name="Text Box 6">
          <a:extLst>
            <a:ext uri="{FF2B5EF4-FFF2-40B4-BE49-F238E27FC236}">
              <a16:creationId xmlns:a16="http://schemas.microsoft.com/office/drawing/2014/main" id="{00000000-0008-0000-0200-00008B10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36" name="Text Box 6">
          <a:extLst>
            <a:ext uri="{FF2B5EF4-FFF2-40B4-BE49-F238E27FC236}">
              <a16:creationId xmlns:a16="http://schemas.microsoft.com/office/drawing/2014/main" id="{00000000-0008-0000-0200-00008C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237" name="Text Box 6">
          <a:extLst>
            <a:ext uri="{FF2B5EF4-FFF2-40B4-BE49-F238E27FC236}">
              <a16:creationId xmlns:a16="http://schemas.microsoft.com/office/drawing/2014/main" id="{00000000-0008-0000-0200-00008D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238" name="Text Box 5">
          <a:extLst>
            <a:ext uri="{FF2B5EF4-FFF2-40B4-BE49-F238E27FC236}">
              <a16:creationId xmlns:a16="http://schemas.microsoft.com/office/drawing/2014/main" id="{00000000-0008-0000-0200-00008E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190500"/>
    <xdr:sp macro="" textlink="">
      <xdr:nvSpPr>
        <xdr:cNvPr id="4239" name="Text Box 6">
          <a:extLst>
            <a:ext uri="{FF2B5EF4-FFF2-40B4-BE49-F238E27FC236}">
              <a16:creationId xmlns:a16="http://schemas.microsoft.com/office/drawing/2014/main" id="{00000000-0008-0000-0200-00008F100000}"/>
            </a:ext>
          </a:extLst>
        </xdr:cNvPr>
        <xdr:cNvSpPr txBox="1">
          <a:spLocks noChangeArrowheads="1"/>
        </xdr:cNvSpPr>
      </xdr:nvSpPr>
      <xdr:spPr bwMode="auto">
        <a:xfrm>
          <a:off x="44005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240" name="Text Box 6">
          <a:extLst>
            <a:ext uri="{FF2B5EF4-FFF2-40B4-BE49-F238E27FC236}">
              <a16:creationId xmlns:a16="http://schemas.microsoft.com/office/drawing/2014/main" id="{00000000-0008-0000-0200-000090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4241" name="Text Box 6">
          <a:extLst>
            <a:ext uri="{FF2B5EF4-FFF2-40B4-BE49-F238E27FC236}">
              <a16:creationId xmlns:a16="http://schemas.microsoft.com/office/drawing/2014/main" id="{00000000-0008-0000-0200-00009110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242" name="Text Box 5">
          <a:extLst>
            <a:ext uri="{FF2B5EF4-FFF2-40B4-BE49-F238E27FC236}">
              <a16:creationId xmlns:a16="http://schemas.microsoft.com/office/drawing/2014/main" id="{00000000-0008-0000-0200-000092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190500"/>
    <xdr:sp macro="" textlink="">
      <xdr:nvSpPr>
        <xdr:cNvPr id="4243" name="Text Box 6">
          <a:extLst>
            <a:ext uri="{FF2B5EF4-FFF2-40B4-BE49-F238E27FC236}">
              <a16:creationId xmlns:a16="http://schemas.microsoft.com/office/drawing/2014/main" id="{00000000-0008-0000-0200-000093100000}"/>
            </a:ext>
          </a:extLst>
        </xdr:cNvPr>
        <xdr:cNvSpPr txBox="1">
          <a:spLocks noChangeArrowheads="1"/>
        </xdr:cNvSpPr>
      </xdr:nvSpPr>
      <xdr:spPr bwMode="auto">
        <a:xfrm>
          <a:off x="44005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244" name="Text Box 6">
          <a:extLst>
            <a:ext uri="{FF2B5EF4-FFF2-40B4-BE49-F238E27FC236}">
              <a16:creationId xmlns:a16="http://schemas.microsoft.com/office/drawing/2014/main" id="{00000000-0008-0000-0200-000094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245" name="Text Box 6">
          <a:extLst>
            <a:ext uri="{FF2B5EF4-FFF2-40B4-BE49-F238E27FC236}">
              <a16:creationId xmlns:a16="http://schemas.microsoft.com/office/drawing/2014/main" id="{00000000-0008-0000-0200-000095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4246" name="Text Box 6">
          <a:extLst>
            <a:ext uri="{FF2B5EF4-FFF2-40B4-BE49-F238E27FC236}">
              <a16:creationId xmlns:a16="http://schemas.microsoft.com/office/drawing/2014/main" id="{00000000-0008-0000-0200-00009610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4247" name="Text Box 6">
          <a:extLst>
            <a:ext uri="{FF2B5EF4-FFF2-40B4-BE49-F238E27FC236}">
              <a16:creationId xmlns:a16="http://schemas.microsoft.com/office/drawing/2014/main" id="{00000000-0008-0000-0200-00009710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4248" name="Text Box 6">
          <a:extLst>
            <a:ext uri="{FF2B5EF4-FFF2-40B4-BE49-F238E27FC236}">
              <a16:creationId xmlns:a16="http://schemas.microsoft.com/office/drawing/2014/main" id="{00000000-0008-0000-0200-00009810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49" name="Text Box 5">
          <a:extLst>
            <a:ext uri="{FF2B5EF4-FFF2-40B4-BE49-F238E27FC236}">
              <a16:creationId xmlns:a16="http://schemas.microsoft.com/office/drawing/2014/main" id="{00000000-0008-0000-0200-000099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250" name="Text Box 6">
          <a:extLst>
            <a:ext uri="{FF2B5EF4-FFF2-40B4-BE49-F238E27FC236}">
              <a16:creationId xmlns:a16="http://schemas.microsoft.com/office/drawing/2014/main" id="{00000000-0008-0000-0200-00009A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190500"/>
    <xdr:sp macro="" textlink="">
      <xdr:nvSpPr>
        <xdr:cNvPr id="4251" name="Text Box 6">
          <a:extLst>
            <a:ext uri="{FF2B5EF4-FFF2-40B4-BE49-F238E27FC236}">
              <a16:creationId xmlns:a16="http://schemas.microsoft.com/office/drawing/2014/main" id="{00000000-0008-0000-0200-00009B100000}"/>
            </a:ext>
          </a:extLst>
        </xdr:cNvPr>
        <xdr:cNvSpPr txBox="1">
          <a:spLocks noChangeArrowheads="1"/>
        </xdr:cNvSpPr>
      </xdr:nvSpPr>
      <xdr:spPr bwMode="auto">
        <a:xfrm>
          <a:off x="44005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4252" name="Text Box 6">
          <a:extLst>
            <a:ext uri="{FF2B5EF4-FFF2-40B4-BE49-F238E27FC236}">
              <a16:creationId xmlns:a16="http://schemas.microsoft.com/office/drawing/2014/main" id="{00000000-0008-0000-0200-00009C10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253" name="Text Box 6">
          <a:extLst>
            <a:ext uri="{FF2B5EF4-FFF2-40B4-BE49-F238E27FC236}">
              <a16:creationId xmlns:a16="http://schemas.microsoft.com/office/drawing/2014/main" id="{00000000-0008-0000-0200-00009D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254" name="Text Box 6">
          <a:extLst>
            <a:ext uri="{FF2B5EF4-FFF2-40B4-BE49-F238E27FC236}">
              <a16:creationId xmlns:a16="http://schemas.microsoft.com/office/drawing/2014/main" id="{00000000-0008-0000-0200-00009E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255" name="Text Box 6">
          <a:extLst>
            <a:ext uri="{FF2B5EF4-FFF2-40B4-BE49-F238E27FC236}">
              <a16:creationId xmlns:a16="http://schemas.microsoft.com/office/drawing/2014/main" id="{00000000-0008-0000-0200-00009F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56" name="Text Box 6">
          <a:extLst>
            <a:ext uri="{FF2B5EF4-FFF2-40B4-BE49-F238E27FC236}">
              <a16:creationId xmlns:a16="http://schemas.microsoft.com/office/drawing/2014/main" id="{00000000-0008-0000-0200-0000A0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57" name="Text Box 5">
          <a:extLst>
            <a:ext uri="{FF2B5EF4-FFF2-40B4-BE49-F238E27FC236}">
              <a16:creationId xmlns:a16="http://schemas.microsoft.com/office/drawing/2014/main" id="{00000000-0008-0000-0200-0000A1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190500"/>
    <xdr:sp macro="" textlink="">
      <xdr:nvSpPr>
        <xdr:cNvPr id="4258" name="Text Box 6">
          <a:extLst>
            <a:ext uri="{FF2B5EF4-FFF2-40B4-BE49-F238E27FC236}">
              <a16:creationId xmlns:a16="http://schemas.microsoft.com/office/drawing/2014/main" id="{00000000-0008-0000-0200-0000A210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59" name="Text Box 6">
          <a:extLst>
            <a:ext uri="{FF2B5EF4-FFF2-40B4-BE49-F238E27FC236}">
              <a16:creationId xmlns:a16="http://schemas.microsoft.com/office/drawing/2014/main" id="{00000000-0008-0000-0200-0000A3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260" name="Text Box 6">
          <a:extLst>
            <a:ext uri="{FF2B5EF4-FFF2-40B4-BE49-F238E27FC236}">
              <a16:creationId xmlns:a16="http://schemas.microsoft.com/office/drawing/2014/main" id="{00000000-0008-0000-0200-0000A4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61" name="Text Box 5">
          <a:extLst>
            <a:ext uri="{FF2B5EF4-FFF2-40B4-BE49-F238E27FC236}">
              <a16:creationId xmlns:a16="http://schemas.microsoft.com/office/drawing/2014/main" id="{00000000-0008-0000-0200-0000A5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190500"/>
    <xdr:sp macro="" textlink="">
      <xdr:nvSpPr>
        <xdr:cNvPr id="4262" name="Text Box 6">
          <a:extLst>
            <a:ext uri="{FF2B5EF4-FFF2-40B4-BE49-F238E27FC236}">
              <a16:creationId xmlns:a16="http://schemas.microsoft.com/office/drawing/2014/main" id="{00000000-0008-0000-0200-0000A610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63" name="Text Box 6">
          <a:extLst>
            <a:ext uri="{FF2B5EF4-FFF2-40B4-BE49-F238E27FC236}">
              <a16:creationId xmlns:a16="http://schemas.microsoft.com/office/drawing/2014/main" id="{00000000-0008-0000-0200-0000A7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264" name="Text Box 6">
          <a:extLst>
            <a:ext uri="{FF2B5EF4-FFF2-40B4-BE49-F238E27FC236}">
              <a16:creationId xmlns:a16="http://schemas.microsoft.com/office/drawing/2014/main" id="{00000000-0008-0000-0200-0000A8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265" name="Text Box 6">
          <a:extLst>
            <a:ext uri="{FF2B5EF4-FFF2-40B4-BE49-F238E27FC236}">
              <a16:creationId xmlns:a16="http://schemas.microsoft.com/office/drawing/2014/main" id="{00000000-0008-0000-0200-0000A9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266" name="Text Box 6">
          <a:extLst>
            <a:ext uri="{FF2B5EF4-FFF2-40B4-BE49-F238E27FC236}">
              <a16:creationId xmlns:a16="http://schemas.microsoft.com/office/drawing/2014/main" id="{00000000-0008-0000-0200-0000AA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67" name="Text Box 6">
          <a:extLst>
            <a:ext uri="{FF2B5EF4-FFF2-40B4-BE49-F238E27FC236}">
              <a16:creationId xmlns:a16="http://schemas.microsoft.com/office/drawing/2014/main" id="{00000000-0008-0000-0200-0000AB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190500"/>
    <xdr:sp macro="" textlink="">
      <xdr:nvSpPr>
        <xdr:cNvPr id="4268" name="Text Box 6">
          <a:extLst>
            <a:ext uri="{FF2B5EF4-FFF2-40B4-BE49-F238E27FC236}">
              <a16:creationId xmlns:a16="http://schemas.microsoft.com/office/drawing/2014/main" id="{00000000-0008-0000-0200-0000AC10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269" name="Text Box 6">
          <a:extLst>
            <a:ext uri="{FF2B5EF4-FFF2-40B4-BE49-F238E27FC236}">
              <a16:creationId xmlns:a16="http://schemas.microsoft.com/office/drawing/2014/main" id="{00000000-0008-0000-0200-0000AD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70" name="Text Box 6">
          <a:extLst>
            <a:ext uri="{FF2B5EF4-FFF2-40B4-BE49-F238E27FC236}">
              <a16:creationId xmlns:a16="http://schemas.microsoft.com/office/drawing/2014/main" id="{00000000-0008-0000-0200-0000AE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4271" name="Text Box 6">
          <a:extLst>
            <a:ext uri="{FF2B5EF4-FFF2-40B4-BE49-F238E27FC236}">
              <a16:creationId xmlns:a16="http://schemas.microsoft.com/office/drawing/2014/main" id="{00000000-0008-0000-0200-0000AF10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72" name="Text Box 5">
          <a:extLst>
            <a:ext uri="{FF2B5EF4-FFF2-40B4-BE49-F238E27FC236}">
              <a16:creationId xmlns:a16="http://schemas.microsoft.com/office/drawing/2014/main" id="{00000000-0008-0000-0200-0000B0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273" name="Text Box 6">
          <a:extLst>
            <a:ext uri="{FF2B5EF4-FFF2-40B4-BE49-F238E27FC236}">
              <a16:creationId xmlns:a16="http://schemas.microsoft.com/office/drawing/2014/main" id="{00000000-0008-0000-0200-0000B1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190500"/>
    <xdr:sp macro="" textlink="">
      <xdr:nvSpPr>
        <xdr:cNvPr id="4274" name="Text Box 6">
          <a:extLst>
            <a:ext uri="{FF2B5EF4-FFF2-40B4-BE49-F238E27FC236}">
              <a16:creationId xmlns:a16="http://schemas.microsoft.com/office/drawing/2014/main" id="{00000000-0008-0000-0200-0000B2100000}"/>
            </a:ext>
          </a:extLst>
        </xdr:cNvPr>
        <xdr:cNvSpPr txBox="1">
          <a:spLocks noChangeArrowheads="1"/>
        </xdr:cNvSpPr>
      </xdr:nvSpPr>
      <xdr:spPr bwMode="auto">
        <a:xfrm>
          <a:off x="44005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4275" name="Text Box 6">
          <a:extLst>
            <a:ext uri="{FF2B5EF4-FFF2-40B4-BE49-F238E27FC236}">
              <a16:creationId xmlns:a16="http://schemas.microsoft.com/office/drawing/2014/main" id="{00000000-0008-0000-0200-0000B310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276" name="Text Box 6">
          <a:extLst>
            <a:ext uri="{FF2B5EF4-FFF2-40B4-BE49-F238E27FC236}">
              <a16:creationId xmlns:a16="http://schemas.microsoft.com/office/drawing/2014/main" id="{00000000-0008-0000-0200-0000B4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277" name="Text Box 6">
          <a:extLst>
            <a:ext uri="{FF2B5EF4-FFF2-40B4-BE49-F238E27FC236}">
              <a16:creationId xmlns:a16="http://schemas.microsoft.com/office/drawing/2014/main" id="{00000000-0008-0000-0200-0000B5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190500"/>
    <xdr:sp macro="" textlink="">
      <xdr:nvSpPr>
        <xdr:cNvPr id="4278" name="Text Box 6">
          <a:extLst>
            <a:ext uri="{FF2B5EF4-FFF2-40B4-BE49-F238E27FC236}">
              <a16:creationId xmlns:a16="http://schemas.microsoft.com/office/drawing/2014/main" id="{00000000-0008-0000-0200-0000B6100000}"/>
            </a:ext>
          </a:extLst>
        </xdr:cNvPr>
        <xdr:cNvSpPr txBox="1">
          <a:spLocks noChangeArrowheads="1"/>
        </xdr:cNvSpPr>
      </xdr:nvSpPr>
      <xdr:spPr bwMode="auto">
        <a:xfrm>
          <a:off x="44005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190500"/>
    <xdr:sp macro="" textlink="">
      <xdr:nvSpPr>
        <xdr:cNvPr id="4279" name="Text Box 6">
          <a:extLst>
            <a:ext uri="{FF2B5EF4-FFF2-40B4-BE49-F238E27FC236}">
              <a16:creationId xmlns:a16="http://schemas.microsoft.com/office/drawing/2014/main" id="{00000000-0008-0000-0200-0000B710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4280" name="Text Box 6">
          <a:extLst>
            <a:ext uri="{FF2B5EF4-FFF2-40B4-BE49-F238E27FC236}">
              <a16:creationId xmlns:a16="http://schemas.microsoft.com/office/drawing/2014/main" id="{00000000-0008-0000-0200-0000B810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281" name="Text Box 6">
          <a:extLst>
            <a:ext uri="{FF2B5EF4-FFF2-40B4-BE49-F238E27FC236}">
              <a16:creationId xmlns:a16="http://schemas.microsoft.com/office/drawing/2014/main" id="{00000000-0008-0000-0200-0000B9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282" name="Text Box 6">
          <a:extLst>
            <a:ext uri="{FF2B5EF4-FFF2-40B4-BE49-F238E27FC236}">
              <a16:creationId xmlns:a16="http://schemas.microsoft.com/office/drawing/2014/main" id="{00000000-0008-0000-0200-0000BA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283" name="Text Box 5">
          <a:extLst>
            <a:ext uri="{FF2B5EF4-FFF2-40B4-BE49-F238E27FC236}">
              <a16:creationId xmlns:a16="http://schemas.microsoft.com/office/drawing/2014/main" id="{00000000-0008-0000-0200-0000BB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4284" name="Text Box 6">
          <a:extLst>
            <a:ext uri="{FF2B5EF4-FFF2-40B4-BE49-F238E27FC236}">
              <a16:creationId xmlns:a16="http://schemas.microsoft.com/office/drawing/2014/main" id="{00000000-0008-0000-0200-0000BC10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85" name="Text Box 5">
          <a:extLst>
            <a:ext uri="{FF2B5EF4-FFF2-40B4-BE49-F238E27FC236}">
              <a16:creationId xmlns:a16="http://schemas.microsoft.com/office/drawing/2014/main" id="{00000000-0008-0000-0200-0000BD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190500"/>
    <xdr:sp macro="" textlink="">
      <xdr:nvSpPr>
        <xdr:cNvPr id="4286" name="Text Box 6">
          <a:extLst>
            <a:ext uri="{FF2B5EF4-FFF2-40B4-BE49-F238E27FC236}">
              <a16:creationId xmlns:a16="http://schemas.microsoft.com/office/drawing/2014/main" id="{00000000-0008-0000-0200-0000BE10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190500"/>
    <xdr:sp macro="" textlink="">
      <xdr:nvSpPr>
        <xdr:cNvPr id="4287" name="Text Box 6">
          <a:extLst>
            <a:ext uri="{FF2B5EF4-FFF2-40B4-BE49-F238E27FC236}">
              <a16:creationId xmlns:a16="http://schemas.microsoft.com/office/drawing/2014/main" id="{00000000-0008-0000-0200-0000BF10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88" name="Text Box 5">
          <a:extLst>
            <a:ext uri="{FF2B5EF4-FFF2-40B4-BE49-F238E27FC236}">
              <a16:creationId xmlns:a16="http://schemas.microsoft.com/office/drawing/2014/main" id="{00000000-0008-0000-0200-0000C0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89" name="Text Box 6">
          <a:extLst>
            <a:ext uri="{FF2B5EF4-FFF2-40B4-BE49-F238E27FC236}">
              <a16:creationId xmlns:a16="http://schemas.microsoft.com/office/drawing/2014/main" id="{00000000-0008-0000-0200-0000C1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90" name="Text Box 5">
          <a:extLst>
            <a:ext uri="{FF2B5EF4-FFF2-40B4-BE49-F238E27FC236}">
              <a16:creationId xmlns:a16="http://schemas.microsoft.com/office/drawing/2014/main" id="{00000000-0008-0000-0200-0000C2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190500"/>
    <xdr:sp macro="" textlink="">
      <xdr:nvSpPr>
        <xdr:cNvPr id="4291" name="Text Box 6">
          <a:extLst>
            <a:ext uri="{FF2B5EF4-FFF2-40B4-BE49-F238E27FC236}">
              <a16:creationId xmlns:a16="http://schemas.microsoft.com/office/drawing/2014/main" id="{00000000-0008-0000-0200-0000C3100000}"/>
            </a:ext>
          </a:extLst>
        </xdr:cNvPr>
        <xdr:cNvSpPr txBox="1">
          <a:spLocks noChangeArrowheads="1"/>
        </xdr:cNvSpPr>
      </xdr:nvSpPr>
      <xdr:spPr bwMode="auto">
        <a:xfrm>
          <a:off x="54292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92" name="Text Box 6">
          <a:extLst>
            <a:ext uri="{FF2B5EF4-FFF2-40B4-BE49-F238E27FC236}">
              <a16:creationId xmlns:a16="http://schemas.microsoft.com/office/drawing/2014/main" id="{00000000-0008-0000-0200-0000C4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93" name="Text Box 6">
          <a:extLst>
            <a:ext uri="{FF2B5EF4-FFF2-40B4-BE49-F238E27FC236}">
              <a16:creationId xmlns:a16="http://schemas.microsoft.com/office/drawing/2014/main" id="{00000000-0008-0000-0200-0000C5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94" name="Text Box 6">
          <a:extLst>
            <a:ext uri="{FF2B5EF4-FFF2-40B4-BE49-F238E27FC236}">
              <a16:creationId xmlns:a16="http://schemas.microsoft.com/office/drawing/2014/main" id="{00000000-0008-0000-0200-0000C6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295" name="Text Box 6">
          <a:extLst>
            <a:ext uri="{FF2B5EF4-FFF2-40B4-BE49-F238E27FC236}">
              <a16:creationId xmlns:a16="http://schemas.microsoft.com/office/drawing/2014/main" id="{00000000-0008-0000-0200-0000C7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96" name="Text Box 6">
          <a:extLst>
            <a:ext uri="{FF2B5EF4-FFF2-40B4-BE49-F238E27FC236}">
              <a16:creationId xmlns:a16="http://schemas.microsoft.com/office/drawing/2014/main" id="{00000000-0008-0000-0200-0000C8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297" name="Text Box 6">
          <a:extLst>
            <a:ext uri="{FF2B5EF4-FFF2-40B4-BE49-F238E27FC236}">
              <a16:creationId xmlns:a16="http://schemas.microsoft.com/office/drawing/2014/main" id="{00000000-0008-0000-0200-0000C9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98" name="Text Box 6">
          <a:extLst>
            <a:ext uri="{FF2B5EF4-FFF2-40B4-BE49-F238E27FC236}">
              <a16:creationId xmlns:a16="http://schemas.microsoft.com/office/drawing/2014/main" id="{00000000-0008-0000-0200-0000CA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299" name="Text Box 6">
          <a:extLst>
            <a:ext uri="{FF2B5EF4-FFF2-40B4-BE49-F238E27FC236}">
              <a16:creationId xmlns:a16="http://schemas.microsoft.com/office/drawing/2014/main" id="{00000000-0008-0000-0200-0000CB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00" name="Text Box 6">
          <a:extLst>
            <a:ext uri="{FF2B5EF4-FFF2-40B4-BE49-F238E27FC236}">
              <a16:creationId xmlns:a16="http://schemas.microsoft.com/office/drawing/2014/main" id="{00000000-0008-0000-0200-0000CC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01" name="Text Box 6">
          <a:extLst>
            <a:ext uri="{FF2B5EF4-FFF2-40B4-BE49-F238E27FC236}">
              <a16:creationId xmlns:a16="http://schemas.microsoft.com/office/drawing/2014/main" id="{00000000-0008-0000-0200-0000CD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02" name="Text Box 6">
          <a:extLst>
            <a:ext uri="{FF2B5EF4-FFF2-40B4-BE49-F238E27FC236}">
              <a16:creationId xmlns:a16="http://schemas.microsoft.com/office/drawing/2014/main" id="{00000000-0008-0000-0200-0000CE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03" name="Text Box 6">
          <a:extLst>
            <a:ext uri="{FF2B5EF4-FFF2-40B4-BE49-F238E27FC236}">
              <a16:creationId xmlns:a16="http://schemas.microsoft.com/office/drawing/2014/main" id="{00000000-0008-0000-0200-0000CF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04" name="Text Box 6">
          <a:extLst>
            <a:ext uri="{FF2B5EF4-FFF2-40B4-BE49-F238E27FC236}">
              <a16:creationId xmlns:a16="http://schemas.microsoft.com/office/drawing/2014/main" id="{00000000-0008-0000-0200-0000D0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05" name="Text Box 6">
          <a:extLst>
            <a:ext uri="{FF2B5EF4-FFF2-40B4-BE49-F238E27FC236}">
              <a16:creationId xmlns:a16="http://schemas.microsoft.com/office/drawing/2014/main" id="{00000000-0008-0000-0200-0000D1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06" name="Text Box 5">
          <a:extLst>
            <a:ext uri="{FF2B5EF4-FFF2-40B4-BE49-F238E27FC236}">
              <a16:creationId xmlns:a16="http://schemas.microsoft.com/office/drawing/2014/main" id="{00000000-0008-0000-0200-0000D2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07" name="Text Box 6">
          <a:extLst>
            <a:ext uri="{FF2B5EF4-FFF2-40B4-BE49-F238E27FC236}">
              <a16:creationId xmlns:a16="http://schemas.microsoft.com/office/drawing/2014/main" id="{00000000-0008-0000-0200-0000D3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08" name="Text Box 6">
          <a:extLst>
            <a:ext uri="{FF2B5EF4-FFF2-40B4-BE49-F238E27FC236}">
              <a16:creationId xmlns:a16="http://schemas.microsoft.com/office/drawing/2014/main" id="{00000000-0008-0000-0200-0000D4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09" name="Text Box 6">
          <a:extLst>
            <a:ext uri="{FF2B5EF4-FFF2-40B4-BE49-F238E27FC236}">
              <a16:creationId xmlns:a16="http://schemas.microsoft.com/office/drawing/2014/main" id="{00000000-0008-0000-0200-0000D5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10" name="Text Box 6">
          <a:extLst>
            <a:ext uri="{FF2B5EF4-FFF2-40B4-BE49-F238E27FC236}">
              <a16:creationId xmlns:a16="http://schemas.microsoft.com/office/drawing/2014/main" id="{00000000-0008-0000-0200-0000D6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11" name="Text Box 6">
          <a:extLst>
            <a:ext uri="{FF2B5EF4-FFF2-40B4-BE49-F238E27FC236}">
              <a16:creationId xmlns:a16="http://schemas.microsoft.com/office/drawing/2014/main" id="{00000000-0008-0000-0200-0000D7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12" name="Text Box 6">
          <a:extLst>
            <a:ext uri="{FF2B5EF4-FFF2-40B4-BE49-F238E27FC236}">
              <a16:creationId xmlns:a16="http://schemas.microsoft.com/office/drawing/2014/main" id="{00000000-0008-0000-0200-0000D8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13" name="Text Box 6">
          <a:extLst>
            <a:ext uri="{FF2B5EF4-FFF2-40B4-BE49-F238E27FC236}">
              <a16:creationId xmlns:a16="http://schemas.microsoft.com/office/drawing/2014/main" id="{00000000-0008-0000-0200-0000D9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14" name="Text Box 5">
          <a:extLst>
            <a:ext uri="{FF2B5EF4-FFF2-40B4-BE49-F238E27FC236}">
              <a16:creationId xmlns:a16="http://schemas.microsoft.com/office/drawing/2014/main" id="{00000000-0008-0000-0200-0000DA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15" name="Text Box 6">
          <a:extLst>
            <a:ext uri="{FF2B5EF4-FFF2-40B4-BE49-F238E27FC236}">
              <a16:creationId xmlns:a16="http://schemas.microsoft.com/office/drawing/2014/main" id="{00000000-0008-0000-0200-0000DB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16" name="Text Box 6">
          <a:extLst>
            <a:ext uri="{FF2B5EF4-FFF2-40B4-BE49-F238E27FC236}">
              <a16:creationId xmlns:a16="http://schemas.microsoft.com/office/drawing/2014/main" id="{00000000-0008-0000-0200-0000DC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17" name="Text Box 6">
          <a:extLst>
            <a:ext uri="{FF2B5EF4-FFF2-40B4-BE49-F238E27FC236}">
              <a16:creationId xmlns:a16="http://schemas.microsoft.com/office/drawing/2014/main" id="{00000000-0008-0000-0200-0000DD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18" name="Text Box 6">
          <a:extLst>
            <a:ext uri="{FF2B5EF4-FFF2-40B4-BE49-F238E27FC236}">
              <a16:creationId xmlns:a16="http://schemas.microsoft.com/office/drawing/2014/main" id="{00000000-0008-0000-0200-0000DE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19" name="Text Box 5">
          <a:extLst>
            <a:ext uri="{FF2B5EF4-FFF2-40B4-BE49-F238E27FC236}">
              <a16:creationId xmlns:a16="http://schemas.microsoft.com/office/drawing/2014/main" id="{00000000-0008-0000-0200-0000DF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20" name="Text Box 6">
          <a:extLst>
            <a:ext uri="{FF2B5EF4-FFF2-40B4-BE49-F238E27FC236}">
              <a16:creationId xmlns:a16="http://schemas.microsoft.com/office/drawing/2014/main" id="{00000000-0008-0000-0200-0000E0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21" name="Text Box 6">
          <a:extLst>
            <a:ext uri="{FF2B5EF4-FFF2-40B4-BE49-F238E27FC236}">
              <a16:creationId xmlns:a16="http://schemas.microsoft.com/office/drawing/2014/main" id="{00000000-0008-0000-0200-0000E1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22" name="Text Box 6">
          <a:extLst>
            <a:ext uri="{FF2B5EF4-FFF2-40B4-BE49-F238E27FC236}">
              <a16:creationId xmlns:a16="http://schemas.microsoft.com/office/drawing/2014/main" id="{00000000-0008-0000-0200-0000E2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23" name="Text Box 5">
          <a:extLst>
            <a:ext uri="{FF2B5EF4-FFF2-40B4-BE49-F238E27FC236}">
              <a16:creationId xmlns:a16="http://schemas.microsoft.com/office/drawing/2014/main" id="{00000000-0008-0000-0200-0000E3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24" name="Text Box 6">
          <a:extLst>
            <a:ext uri="{FF2B5EF4-FFF2-40B4-BE49-F238E27FC236}">
              <a16:creationId xmlns:a16="http://schemas.microsoft.com/office/drawing/2014/main" id="{00000000-0008-0000-0200-0000E4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25" name="Text Box 6">
          <a:extLst>
            <a:ext uri="{FF2B5EF4-FFF2-40B4-BE49-F238E27FC236}">
              <a16:creationId xmlns:a16="http://schemas.microsoft.com/office/drawing/2014/main" id="{00000000-0008-0000-0200-0000E5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26" name="Text Box 5">
          <a:extLst>
            <a:ext uri="{FF2B5EF4-FFF2-40B4-BE49-F238E27FC236}">
              <a16:creationId xmlns:a16="http://schemas.microsoft.com/office/drawing/2014/main" id="{00000000-0008-0000-0200-0000E6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27" name="Text Box 6">
          <a:extLst>
            <a:ext uri="{FF2B5EF4-FFF2-40B4-BE49-F238E27FC236}">
              <a16:creationId xmlns:a16="http://schemas.microsoft.com/office/drawing/2014/main" id="{00000000-0008-0000-0200-0000E7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28" name="Text Box 6">
          <a:extLst>
            <a:ext uri="{FF2B5EF4-FFF2-40B4-BE49-F238E27FC236}">
              <a16:creationId xmlns:a16="http://schemas.microsoft.com/office/drawing/2014/main" id="{00000000-0008-0000-0200-0000E8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29" name="Text Box 6">
          <a:extLst>
            <a:ext uri="{FF2B5EF4-FFF2-40B4-BE49-F238E27FC236}">
              <a16:creationId xmlns:a16="http://schemas.microsoft.com/office/drawing/2014/main" id="{00000000-0008-0000-0200-0000E9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30" name="Text Box 5">
          <a:extLst>
            <a:ext uri="{FF2B5EF4-FFF2-40B4-BE49-F238E27FC236}">
              <a16:creationId xmlns:a16="http://schemas.microsoft.com/office/drawing/2014/main" id="{00000000-0008-0000-0200-0000EA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31" name="Text Box 6">
          <a:extLst>
            <a:ext uri="{FF2B5EF4-FFF2-40B4-BE49-F238E27FC236}">
              <a16:creationId xmlns:a16="http://schemas.microsoft.com/office/drawing/2014/main" id="{00000000-0008-0000-0200-0000EB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32" name="Text Box 6">
          <a:extLst>
            <a:ext uri="{FF2B5EF4-FFF2-40B4-BE49-F238E27FC236}">
              <a16:creationId xmlns:a16="http://schemas.microsoft.com/office/drawing/2014/main" id="{00000000-0008-0000-0200-0000EC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33" name="Text Box 5">
          <a:extLst>
            <a:ext uri="{FF2B5EF4-FFF2-40B4-BE49-F238E27FC236}">
              <a16:creationId xmlns:a16="http://schemas.microsoft.com/office/drawing/2014/main" id="{00000000-0008-0000-0200-0000ED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34" name="Text Box 6">
          <a:extLst>
            <a:ext uri="{FF2B5EF4-FFF2-40B4-BE49-F238E27FC236}">
              <a16:creationId xmlns:a16="http://schemas.microsoft.com/office/drawing/2014/main" id="{00000000-0008-0000-0200-0000EE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35" name="Text Box 6">
          <a:extLst>
            <a:ext uri="{FF2B5EF4-FFF2-40B4-BE49-F238E27FC236}">
              <a16:creationId xmlns:a16="http://schemas.microsoft.com/office/drawing/2014/main" id="{00000000-0008-0000-0200-0000EF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36" name="Text Box 6">
          <a:extLst>
            <a:ext uri="{FF2B5EF4-FFF2-40B4-BE49-F238E27FC236}">
              <a16:creationId xmlns:a16="http://schemas.microsoft.com/office/drawing/2014/main" id="{00000000-0008-0000-0200-0000F0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37" name="Text Box 5">
          <a:extLst>
            <a:ext uri="{FF2B5EF4-FFF2-40B4-BE49-F238E27FC236}">
              <a16:creationId xmlns:a16="http://schemas.microsoft.com/office/drawing/2014/main" id="{00000000-0008-0000-0200-0000F1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38" name="Text Box 6">
          <a:extLst>
            <a:ext uri="{FF2B5EF4-FFF2-40B4-BE49-F238E27FC236}">
              <a16:creationId xmlns:a16="http://schemas.microsoft.com/office/drawing/2014/main" id="{00000000-0008-0000-0200-0000F2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39" name="Text Box 6">
          <a:extLst>
            <a:ext uri="{FF2B5EF4-FFF2-40B4-BE49-F238E27FC236}">
              <a16:creationId xmlns:a16="http://schemas.microsoft.com/office/drawing/2014/main" id="{00000000-0008-0000-0200-0000F3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40" name="Text Box 5">
          <a:extLst>
            <a:ext uri="{FF2B5EF4-FFF2-40B4-BE49-F238E27FC236}">
              <a16:creationId xmlns:a16="http://schemas.microsoft.com/office/drawing/2014/main" id="{00000000-0008-0000-0200-0000F4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41" name="Text Box 6">
          <a:extLst>
            <a:ext uri="{FF2B5EF4-FFF2-40B4-BE49-F238E27FC236}">
              <a16:creationId xmlns:a16="http://schemas.microsoft.com/office/drawing/2014/main" id="{00000000-0008-0000-0200-0000F5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42" name="Text Box 6">
          <a:extLst>
            <a:ext uri="{FF2B5EF4-FFF2-40B4-BE49-F238E27FC236}">
              <a16:creationId xmlns:a16="http://schemas.microsoft.com/office/drawing/2014/main" id="{00000000-0008-0000-0200-0000F6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43" name="Text Box 6">
          <a:extLst>
            <a:ext uri="{FF2B5EF4-FFF2-40B4-BE49-F238E27FC236}">
              <a16:creationId xmlns:a16="http://schemas.microsoft.com/office/drawing/2014/main" id="{00000000-0008-0000-0200-0000F7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44" name="Text Box 6">
          <a:extLst>
            <a:ext uri="{FF2B5EF4-FFF2-40B4-BE49-F238E27FC236}">
              <a16:creationId xmlns:a16="http://schemas.microsoft.com/office/drawing/2014/main" id="{00000000-0008-0000-0200-0000F8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45" name="Text Box 6">
          <a:extLst>
            <a:ext uri="{FF2B5EF4-FFF2-40B4-BE49-F238E27FC236}">
              <a16:creationId xmlns:a16="http://schemas.microsoft.com/office/drawing/2014/main" id="{00000000-0008-0000-0200-0000F9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46" name="Text Box 6">
          <a:extLst>
            <a:ext uri="{FF2B5EF4-FFF2-40B4-BE49-F238E27FC236}">
              <a16:creationId xmlns:a16="http://schemas.microsoft.com/office/drawing/2014/main" id="{00000000-0008-0000-0200-0000FA10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47" name="Text Box 6">
          <a:extLst>
            <a:ext uri="{FF2B5EF4-FFF2-40B4-BE49-F238E27FC236}">
              <a16:creationId xmlns:a16="http://schemas.microsoft.com/office/drawing/2014/main" id="{00000000-0008-0000-0200-0000FB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48" name="Text Box 5">
          <a:extLst>
            <a:ext uri="{FF2B5EF4-FFF2-40B4-BE49-F238E27FC236}">
              <a16:creationId xmlns:a16="http://schemas.microsoft.com/office/drawing/2014/main" id="{00000000-0008-0000-0200-0000FC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49" name="Text Box 6">
          <a:extLst>
            <a:ext uri="{FF2B5EF4-FFF2-40B4-BE49-F238E27FC236}">
              <a16:creationId xmlns:a16="http://schemas.microsoft.com/office/drawing/2014/main" id="{00000000-0008-0000-0200-0000FD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50" name="Text Box 5">
          <a:extLst>
            <a:ext uri="{FF2B5EF4-FFF2-40B4-BE49-F238E27FC236}">
              <a16:creationId xmlns:a16="http://schemas.microsoft.com/office/drawing/2014/main" id="{00000000-0008-0000-0200-0000FE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51" name="Text Box 6">
          <a:extLst>
            <a:ext uri="{FF2B5EF4-FFF2-40B4-BE49-F238E27FC236}">
              <a16:creationId xmlns:a16="http://schemas.microsoft.com/office/drawing/2014/main" id="{00000000-0008-0000-0200-0000FF10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52" name="Text Box 6">
          <a:extLst>
            <a:ext uri="{FF2B5EF4-FFF2-40B4-BE49-F238E27FC236}">
              <a16:creationId xmlns:a16="http://schemas.microsoft.com/office/drawing/2014/main" id="{00000000-0008-0000-0200-000000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53" name="Text Box 6">
          <a:extLst>
            <a:ext uri="{FF2B5EF4-FFF2-40B4-BE49-F238E27FC236}">
              <a16:creationId xmlns:a16="http://schemas.microsoft.com/office/drawing/2014/main" id="{00000000-0008-0000-0200-000001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54" name="Text Box 5">
          <a:extLst>
            <a:ext uri="{FF2B5EF4-FFF2-40B4-BE49-F238E27FC236}">
              <a16:creationId xmlns:a16="http://schemas.microsoft.com/office/drawing/2014/main" id="{00000000-0008-0000-0200-000002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55" name="Text Box 6">
          <a:extLst>
            <a:ext uri="{FF2B5EF4-FFF2-40B4-BE49-F238E27FC236}">
              <a16:creationId xmlns:a16="http://schemas.microsoft.com/office/drawing/2014/main" id="{00000000-0008-0000-0200-000003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56" name="Text Box 6">
          <a:extLst>
            <a:ext uri="{FF2B5EF4-FFF2-40B4-BE49-F238E27FC236}">
              <a16:creationId xmlns:a16="http://schemas.microsoft.com/office/drawing/2014/main" id="{00000000-0008-0000-0200-000004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57" name="Text Box 5">
          <a:extLst>
            <a:ext uri="{FF2B5EF4-FFF2-40B4-BE49-F238E27FC236}">
              <a16:creationId xmlns:a16="http://schemas.microsoft.com/office/drawing/2014/main" id="{00000000-0008-0000-0200-000005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58" name="Text Box 6">
          <a:extLst>
            <a:ext uri="{FF2B5EF4-FFF2-40B4-BE49-F238E27FC236}">
              <a16:creationId xmlns:a16="http://schemas.microsoft.com/office/drawing/2014/main" id="{00000000-0008-0000-0200-000006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59" name="Text Box 6">
          <a:extLst>
            <a:ext uri="{FF2B5EF4-FFF2-40B4-BE49-F238E27FC236}">
              <a16:creationId xmlns:a16="http://schemas.microsoft.com/office/drawing/2014/main" id="{00000000-0008-0000-0200-000007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60" name="Text Box 5">
          <a:extLst>
            <a:ext uri="{FF2B5EF4-FFF2-40B4-BE49-F238E27FC236}">
              <a16:creationId xmlns:a16="http://schemas.microsoft.com/office/drawing/2014/main" id="{00000000-0008-0000-0200-000008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61" name="Text Box 6">
          <a:extLst>
            <a:ext uri="{FF2B5EF4-FFF2-40B4-BE49-F238E27FC236}">
              <a16:creationId xmlns:a16="http://schemas.microsoft.com/office/drawing/2014/main" id="{00000000-0008-0000-0200-000009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62" name="Text Box 6">
          <a:extLst>
            <a:ext uri="{FF2B5EF4-FFF2-40B4-BE49-F238E27FC236}">
              <a16:creationId xmlns:a16="http://schemas.microsoft.com/office/drawing/2014/main" id="{00000000-0008-0000-0200-00000A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63" name="Text Box 6">
          <a:extLst>
            <a:ext uri="{FF2B5EF4-FFF2-40B4-BE49-F238E27FC236}">
              <a16:creationId xmlns:a16="http://schemas.microsoft.com/office/drawing/2014/main" id="{00000000-0008-0000-0200-00000B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64" name="Text Box 6">
          <a:extLst>
            <a:ext uri="{FF2B5EF4-FFF2-40B4-BE49-F238E27FC236}">
              <a16:creationId xmlns:a16="http://schemas.microsoft.com/office/drawing/2014/main" id="{00000000-0008-0000-0200-00000C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65" name="Text Box 6">
          <a:extLst>
            <a:ext uri="{FF2B5EF4-FFF2-40B4-BE49-F238E27FC236}">
              <a16:creationId xmlns:a16="http://schemas.microsoft.com/office/drawing/2014/main" id="{00000000-0008-0000-0200-00000D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66" name="Text Box 6">
          <a:extLst>
            <a:ext uri="{FF2B5EF4-FFF2-40B4-BE49-F238E27FC236}">
              <a16:creationId xmlns:a16="http://schemas.microsoft.com/office/drawing/2014/main" id="{00000000-0008-0000-0200-00000E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67" name="Text Box 6">
          <a:extLst>
            <a:ext uri="{FF2B5EF4-FFF2-40B4-BE49-F238E27FC236}">
              <a16:creationId xmlns:a16="http://schemas.microsoft.com/office/drawing/2014/main" id="{00000000-0008-0000-0200-00000F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68" name="Text Box 6">
          <a:extLst>
            <a:ext uri="{FF2B5EF4-FFF2-40B4-BE49-F238E27FC236}">
              <a16:creationId xmlns:a16="http://schemas.microsoft.com/office/drawing/2014/main" id="{00000000-0008-0000-0200-000010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69" name="Text Box 6">
          <a:extLst>
            <a:ext uri="{FF2B5EF4-FFF2-40B4-BE49-F238E27FC236}">
              <a16:creationId xmlns:a16="http://schemas.microsoft.com/office/drawing/2014/main" id="{00000000-0008-0000-0200-000011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70" name="Text Box 6">
          <a:extLst>
            <a:ext uri="{FF2B5EF4-FFF2-40B4-BE49-F238E27FC236}">
              <a16:creationId xmlns:a16="http://schemas.microsoft.com/office/drawing/2014/main" id="{00000000-0008-0000-0200-000012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71" name="Text Box 6">
          <a:extLst>
            <a:ext uri="{FF2B5EF4-FFF2-40B4-BE49-F238E27FC236}">
              <a16:creationId xmlns:a16="http://schemas.microsoft.com/office/drawing/2014/main" id="{00000000-0008-0000-0200-000013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72" name="Text Box 6">
          <a:extLst>
            <a:ext uri="{FF2B5EF4-FFF2-40B4-BE49-F238E27FC236}">
              <a16:creationId xmlns:a16="http://schemas.microsoft.com/office/drawing/2014/main" id="{00000000-0008-0000-0200-000014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73" name="Text Box 6">
          <a:extLst>
            <a:ext uri="{FF2B5EF4-FFF2-40B4-BE49-F238E27FC236}">
              <a16:creationId xmlns:a16="http://schemas.microsoft.com/office/drawing/2014/main" id="{00000000-0008-0000-0200-000015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74" name="Text Box 6">
          <a:extLst>
            <a:ext uri="{FF2B5EF4-FFF2-40B4-BE49-F238E27FC236}">
              <a16:creationId xmlns:a16="http://schemas.microsoft.com/office/drawing/2014/main" id="{00000000-0008-0000-0200-000016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75" name="Text Box 6">
          <a:extLst>
            <a:ext uri="{FF2B5EF4-FFF2-40B4-BE49-F238E27FC236}">
              <a16:creationId xmlns:a16="http://schemas.microsoft.com/office/drawing/2014/main" id="{00000000-0008-0000-0200-000017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76" name="Text Box 5">
          <a:extLst>
            <a:ext uri="{FF2B5EF4-FFF2-40B4-BE49-F238E27FC236}">
              <a16:creationId xmlns:a16="http://schemas.microsoft.com/office/drawing/2014/main" id="{00000000-0008-0000-0200-000018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77" name="Text Box 6">
          <a:extLst>
            <a:ext uri="{FF2B5EF4-FFF2-40B4-BE49-F238E27FC236}">
              <a16:creationId xmlns:a16="http://schemas.microsoft.com/office/drawing/2014/main" id="{00000000-0008-0000-0200-000019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78" name="Text Box 6">
          <a:extLst>
            <a:ext uri="{FF2B5EF4-FFF2-40B4-BE49-F238E27FC236}">
              <a16:creationId xmlns:a16="http://schemas.microsoft.com/office/drawing/2014/main" id="{00000000-0008-0000-0200-00001A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79" name="Text Box 6">
          <a:extLst>
            <a:ext uri="{FF2B5EF4-FFF2-40B4-BE49-F238E27FC236}">
              <a16:creationId xmlns:a16="http://schemas.microsoft.com/office/drawing/2014/main" id="{00000000-0008-0000-0200-00001B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80" name="Text Box 5">
          <a:extLst>
            <a:ext uri="{FF2B5EF4-FFF2-40B4-BE49-F238E27FC236}">
              <a16:creationId xmlns:a16="http://schemas.microsoft.com/office/drawing/2014/main" id="{00000000-0008-0000-0200-00001C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81" name="Text Box 6">
          <a:extLst>
            <a:ext uri="{FF2B5EF4-FFF2-40B4-BE49-F238E27FC236}">
              <a16:creationId xmlns:a16="http://schemas.microsoft.com/office/drawing/2014/main" id="{00000000-0008-0000-0200-00001D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82" name="Text Box 6">
          <a:extLst>
            <a:ext uri="{FF2B5EF4-FFF2-40B4-BE49-F238E27FC236}">
              <a16:creationId xmlns:a16="http://schemas.microsoft.com/office/drawing/2014/main" id="{00000000-0008-0000-0200-00001E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83" name="Text Box 5">
          <a:extLst>
            <a:ext uri="{FF2B5EF4-FFF2-40B4-BE49-F238E27FC236}">
              <a16:creationId xmlns:a16="http://schemas.microsoft.com/office/drawing/2014/main" id="{00000000-0008-0000-0200-00001F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84" name="Text Box 6">
          <a:extLst>
            <a:ext uri="{FF2B5EF4-FFF2-40B4-BE49-F238E27FC236}">
              <a16:creationId xmlns:a16="http://schemas.microsoft.com/office/drawing/2014/main" id="{00000000-0008-0000-0200-000020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85" name="Text Box 6">
          <a:extLst>
            <a:ext uri="{FF2B5EF4-FFF2-40B4-BE49-F238E27FC236}">
              <a16:creationId xmlns:a16="http://schemas.microsoft.com/office/drawing/2014/main" id="{00000000-0008-0000-0200-000021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86" name="Text Box 6">
          <a:extLst>
            <a:ext uri="{FF2B5EF4-FFF2-40B4-BE49-F238E27FC236}">
              <a16:creationId xmlns:a16="http://schemas.microsoft.com/office/drawing/2014/main" id="{00000000-0008-0000-0200-000022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87" name="Text Box 5">
          <a:extLst>
            <a:ext uri="{FF2B5EF4-FFF2-40B4-BE49-F238E27FC236}">
              <a16:creationId xmlns:a16="http://schemas.microsoft.com/office/drawing/2014/main" id="{00000000-0008-0000-0200-000023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88" name="Text Box 6">
          <a:extLst>
            <a:ext uri="{FF2B5EF4-FFF2-40B4-BE49-F238E27FC236}">
              <a16:creationId xmlns:a16="http://schemas.microsoft.com/office/drawing/2014/main" id="{00000000-0008-0000-0200-000024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89" name="Text Box 6">
          <a:extLst>
            <a:ext uri="{FF2B5EF4-FFF2-40B4-BE49-F238E27FC236}">
              <a16:creationId xmlns:a16="http://schemas.microsoft.com/office/drawing/2014/main" id="{00000000-0008-0000-0200-000025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90" name="Text Box 5">
          <a:extLst>
            <a:ext uri="{FF2B5EF4-FFF2-40B4-BE49-F238E27FC236}">
              <a16:creationId xmlns:a16="http://schemas.microsoft.com/office/drawing/2014/main" id="{00000000-0008-0000-0200-000026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91" name="Text Box 6">
          <a:extLst>
            <a:ext uri="{FF2B5EF4-FFF2-40B4-BE49-F238E27FC236}">
              <a16:creationId xmlns:a16="http://schemas.microsoft.com/office/drawing/2014/main" id="{00000000-0008-0000-0200-000027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92" name="Text Box 6">
          <a:extLst>
            <a:ext uri="{FF2B5EF4-FFF2-40B4-BE49-F238E27FC236}">
              <a16:creationId xmlns:a16="http://schemas.microsoft.com/office/drawing/2014/main" id="{00000000-0008-0000-0200-000028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93" name="Text Box 6">
          <a:extLst>
            <a:ext uri="{FF2B5EF4-FFF2-40B4-BE49-F238E27FC236}">
              <a16:creationId xmlns:a16="http://schemas.microsoft.com/office/drawing/2014/main" id="{00000000-0008-0000-0200-000029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94" name="Text Box 6">
          <a:extLst>
            <a:ext uri="{FF2B5EF4-FFF2-40B4-BE49-F238E27FC236}">
              <a16:creationId xmlns:a16="http://schemas.microsoft.com/office/drawing/2014/main" id="{00000000-0008-0000-0200-00002A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95" name="Text Box 6">
          <a:extLst>
            <a:ext uri="{FF2B5EF4-FFF2-40B4-BE49-F238E27FC236}">
              <a16:creationId xmlns:a16="http://schemas.microsoft.com/office/drawing/2014/main" id="{00000000-0008-0000-0200-00002B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4396" name="Text Box 6">
          <a:extLst>
            <a:ext uri="{FF2B5EF4-FFF2-40B4-BE49-F238E27FC236}">
              <a16:creationId xmlns:a16="http://schemas.microsoft.com/office/drawing/2014/main" id="{00000000-0008-0000-0200-00002C11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4397" name="Text Box 6">
          <a:extLst>
            <a:ext uri="{FF2B5EF4-FFF2-40B4-BE49-F238E27FC236}">
              <a16:creationId xmlns:a16="http://schemas.microsoft.com/office/drawing/2014/main" id="{00000000-0008-0000-0200-00002D11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190500"/>
    <xdr:sp macro="" textlink="">
      <xdr:nvSpPr>
        <xdr:cNvPr id="4398" name="Text Box 6">
          <a:extLst>
            <a:ext uri="{FF2B5EF4-FFF2-40B4-BE49-F238E27FC236}">
              <a16:creationId xmlns:a16="http://schemas.microsoft.com/office/drawing/2014/main" id="{00000000-0008-0000-0200-00002E110000}"/>
            </a:ext>
          </a:extLst>
        </xdr:cNvPr>
        <xdr:cNvSpPr txBox="1">
          <a:spLocks noChangeArrowheads="1"/>
        </xdr:cNvSpPr>
      </xdr:nvSpPr>
      <xdr:spPr bwMode="auto">
        <a:xfrm>
          <a:off x="85153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399" name="Text Box 6">
          <a:extLst>
            <a:ext uri="{FF2B5EF4-FFF2-40B4-BE49-F238E27FC236}">
              <a16:creationId xmlns:a16="http://schemas.microsoft.com/office/drawing/2014/main" id="{00000000-0008-0000-0200-00002F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00" name="Text Box 5">
          <a:extLst>
            <a:ext uri="{FF2B5EF4-FFF2-40B4-BE49-F238E27FC236}">
              <a16:creationId xmlns:a16="http://schemas.microsoft.com/office/drawing/2014/main" id="{00000000-0008-0000-0200-000030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01" name="Text Box 6">
          <a:extLst>
            <a:ext uri="{FF2B5EF4-FFF2-40B4-BE49-F238E27FC236}">
              <a16:creationId xmlns:a16="http://schemas.microsoft.com/office/drawing/2014/main" id="{00000000-0008-0000-0200-000031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02" name="Text Box 5">
          <a:extLst>
            <a:ext uri="{FF2B5EF4-FFF2-40B4-BE49-F238E27FC236}">
              <a16:creationId xmlns:a16="http://schemas.microsoft.com/office/drawing/2014/main" id="{00000000-0008-0000-0200-000032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03" name="Text Box 6">
          <a:extLst>
            <a:ext uri="{FF2B5EF4-FFF2-40B4-BE49-F238E27FC236}">
              <a16:creationId xmlns:a16="http://schemas.microsoft.com/office/drawing/2014/main" id="{00000000-0008-0000-0200-000033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04" name="Text Box 5">
          <a:extLst>
            <a:ext uri="{FF2B5EF4-FFF2-40B4-BE49-F238E27FC236}">
              <a16:creationId xmlns:a16="http://schemas.microsoft.com/office/drawing/2014/main" id="{00000000-0008-0000-0200-000034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05" name="Text Box 6">
          <a:extLst>
            <a:ext uri="{FF2B5EF4-FFF2-40B4-BE49-F238E27FC236}">
              <a16:creationId xmlns:a16="http://schemas.microsoft.com/office/drawing/2014/main" id="{00000000-0008-0000-0200-000035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06" name="Text Box 5">
          <a:extLst>
            <a:ext uri="{FF2B5EF4-FFF2-40B4-BE49-F238E27FC236}">
              <a16:creationId xmlns:a16="http://schemas.microsoft.com/office/drawing/2014/main" id="{00000000-0008-0000-0200-000036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07" name="Text Box 6">
          <a:extLst>
            <a:ext uri="{FF2B5EF4-FFF2-40B4-BE49-F238E27FC236}">
              <a16:creationId xmlns:a16="http://schemas.microsoft.com/office/drawing/2014/main" id="{00000000-0008-0000-0200-000037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190500"/>
    <xdr:sp macro="" textlink="">
      <xdr:nvSpPr>
        <xdr:cNvPr id="4408" name="Text Box 6">
          <a:extLst>
            <a:ext uri="{FF2B5EF4-FFF2-40B4-BE49-F238E27FC236}">
              <a16:creationId xmlns:a16="http://schemas.microsoft.com/office/drawing/2014/main" id="{00000000-0008-0000-0200-000038110000}"/>
            </a:ext>
          </a:extLst>
        </xdr:cNvPr>
        <xdr:cNvSpPr txBox="1">
          <a:spLocks noChangeArrowheads="1"/>
        </xdr:cNvSpPr>
      </xdr:nvSpPr>
      <xdr:spPr bwMode="auto">
        <a:xfrm>
          <a:off x="85153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09" name="Text Box 6">
          <a:extLst>
            <a:ext uri="{FF2B5EF4-FFF2-40B4-BE49-F238E27FC236}">
              <a16:creationId xmlns:a16="http://schemas.microsoft.com/office/drawing/2014/main" id="{00000000-0008-0000-0200-000039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10" name="Text Box 6">
          <a:extLst>
            <a:ext uri="{FF2B5EF4-FFF2-40B4-BE49-F238E27FC236}">
              <a16:creationId xmlns:a16="http://schemas.microsoft.com/office/drawing/2014/main" id="{00000000-0008-0000-0200-00003A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11" name="Text Box 6">
          <a:extLst>
            <a:ext uri="{FF2B5EF4-FFF2-40B4-BE49-F238E27FC236}">
              <a16:creationId xmlns:a16="http://schemas.microsoft.com/office/drawing/2014/main" id="{00000000-0008-0000-0200-00003B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12" name="Text Box 6">
          <a:extLst>
            <a:ext uri="{FF2B5EF4-FFF2-40B4-BE49-F238E27FC236}">
              <a16:creationId xmlns:a16="http://schemas.microsoft.com/office/drawing/2014/main" id="{00000000-0008-0000-0200-00003C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13" name="Text Box 5">
          <a:extLst>
            <a:ext uri="{FF2B5EF4-FFF2-40B4-BE49-F238E27FC236}">
              <a16:creationId xmlns:a16="http://schemas.microsoft.com/office/drawing/2014/main" id="{00000000-0008-0000-0200-00003D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14" name="Text Box 6">
          <a:extLst>
            <a:ext uri="{FF2B5EF4-FFF2-40B4-BE49-F238E27FC236}">
              <a16:creationId xmlns:a16="http://schemas.microsoft.com/office/drawing/2014/main" id="{00000000-0008-0000-0200-00003E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15" name="Text Box 6">
          <a:extLst>
            <a:ext uri="{FF2B5EF4-FFF2-40B4-BE49-F238E27FC236}">
              <a16:creationId xmlns:a16="http://schemas.microsoft.com/office/drawing/2014/main" id="{00000000-0008-0000-0200-00003F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16" name="Text Box 6">
          <a:extLst>
            <a:ext uri="{FF2B5EF4-FFF2-40B4-BE49-F238E27FC236}">
              <a16:creationId xmlns:a16="http://schemas.microsoft.com/office/drawing/2014/main" id="{00000000-0008-0000-0200-000040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190500"/>
    <xdr:sp macro="" textlink="">
      <xdr:nvSpPr>
        <xdr:cNvPr id="4417" name="Text Box 6">
          <a:extLst>
            <a:ext uri="{FF2B5EF4-FFF2-40B4-BE49-F238E27FC236}">
              <a16:creationId xmlns:a16="http://schemas.microsoft.com/office/drawing/2014/main" id="{00000000-0008-0000-0200-000041110000}"/>
            </a:ext>
          </a:extLst>
        </xdr:cNvPr>
        <xdr:cNvSpPr txBox="1">
          <a:spLocks noChangeArrowheads="1"/>
        </xdr:cNvSpPr>
      </xdr:nvSpPr>
      <xdr:spPr bwMode="auto">
        <a:xfrm>
          <a:off x="85153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18" name="Text Box 6">
          <a:extLst>
            <a:ext uri="{FF2B5EF4-FFF2-40B4-BE49-F238E27FC236}">
              <a16:creationId xmlns:a16="http://schemas.microsoft.com/office/drawing/2014/main" id="{00000000-0008-0000-0200-000042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19" name="Text Box 5">
          <a:extLst>
            <a:ext uri="{FF2B5EF4-FFF2-40B4-BE49-F238E27FC236}">
              <a16:creationId xmlns:a16="http://schemas.microsoft.com/office/drawing/2014/main" id="{00000000-0008-0000-0200-000043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20" name="Text Box 6">
          <a:extLst>
            <a:ext uri="{FF2B5EF4-FFF2-40B4-BE49-F238E27FC236}">
              <a16:creationId xmlns:a16="http://schemas.microsoft.com/office/drawing/2014/main" id="{00000000-0008-0000-0200-000044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21" name="Text Box 5">
          <a:extLst>
            <a:ext uri="{FF2B5EF4-FFF2-40B4-BE49-F238E27FC236}">
              <a16:creationId xmlns:a16="http://schemas.microsoft.com/office/drawing/2014/main" id="{00000000-0008-0000-0200-000045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22" name="Text Box 6">
          <a:extLst>
            <a:ext uri="{FF2B5EF4-FFF2-40B4-BE49-F238E27FC236}">
              <a16:creationId xmlns:a16="http://schemas.microsoft.com/office/drawing/2014/main" id="{00000000-0008-0000-0200-000046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23" name="Text Box 5">
          <a:extLst>
            <a:ext uri="{FF2B5EF4-FFF2-40B4-BE49-F238E27FC236}">
              <a16:creationId xmlns:a16="http://schemas.microsoft.com/office/drawing/2014/main" id="{00000000-0008-0000-0200-000047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24" name="Text Box 6">
          <a:extLst>
            <a:ext uri="{FF2B5EF4-FFF2-40B4-BE49-F238E27FC236}">
              <a16:creationId xmlns:a16="http://schemas.microsoft.com/office/drawing/2014/main" id="{00000000-0008-0000-0200-000048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25" name="Text Box 5">
          <a:extLst>
            <a:ext uri="{FF2B5EF4-FFF2-40B4-BE49-F238E27FC236}">
              <a16:creationId xmlns:a16="http://schemas.microsoft.com/office/drawing/2014/main" id="{00000000-0008-0000-0200-000049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26" name="Text Box 6">
          <a:extLst>
            <a:ext uri="{FF2B5EF4-FFF2-40B4-BE49-F238E27FC236}">
              <a16:creationId xmlns:a16="http://schemas.microsoft.com/office/drawing/2014/main" id="{00000000-0008-0000-0200-00004A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27" name="Text Box 6">
          <a:extLst>
            <a:ext uri="{FF2B5EF4-FFF2-40B4-BE49-F238E27FC236}">
              <a16:creationId xmlns:a16="http://schemas.microsoft.com/office/drawing/2014/main" id="{00000000-0008-0000-0200-00004B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28" name="Text Box 6">
          <a:extLst>
            <a:ext uri="{FF2B5EF4-FFF2-40B4-BE49-F238E27FC236}">
              <a16:creationId xmlns:a16="http://schemas.microsoft.com/office/drawing/2014/main" id="{00000000-0008-0000-0200-00004C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29" name="Text Box 6">
          <a:extLst>
            <a:ext uri="{FF2B5EF4-FFF2-40B4-BE49-F238E27FC236}">
              <a16:creationId xmlns:a16="http://schemas.microsoft.com/office/drawing/2014/main" id="{00000000-0008-0000-0200-00004D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30" name="Text Box 6">
          <a:extLst>
            <a:ext uri="{FF2B5EF4-FFF2-40B4-BE49-F238E27FC236}">
              <a16:creationId xmlns:a16="http://schemas.microsoft.com/office/drawing/2014/main" id="{00000000-0008-0000-0200-00004E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31" name="Text Box 6">
          <a:extLst>
            <a:ext uri="{FF2B5EF4-FFF2-40B4-BE49-F238E27FC236}">
              <a16:creationId xmlns:a16="http://schemas.microsoft.com/office/drawing/2014/main" id="{00000000-0008-0000-0200-00004F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32" name="Text Box 6">
          <a:extLst>
            <a:ext uri="{FF2B5EF4-FFF2-40B4-BE49-F238E27FC236}">
              <a16:creationId xmlns:a16="http://schemas.microsoft.com/office/drawing/2014/main" id="{00000000-0008-0000-0200-000050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33" name="Text Box 5">
          <a:extLst>
            <a:ext uri="{FF2B5EF4-FFF2-40B4-BE49-F238E27FC236}">
              <a16:creationId xmlns:a16="http://schemas.microsoft.com/office/drawing/2014/main" id="{00000000-0008-0000-0200-000051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34" name="Text Box 6">
          <a:extLst>
            <a:ext uri="{FF2B5EF4-FFF2-40B4-BE49-F238E27FC236}">
              <a16:creationId xmlns:a16="http://schemas.microsoft.com/office/drawing/2014/main" id="{00000000-0008-0000-0200-000052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35" name="Text Box 6">
          <a:extLst>
            <a:ext uri="{FF2B5EF4-FFF2-40B4-BE49-F238E27FC236}">
              <a16:creationId xmlns:a16="http://schemas.microsoft.com/office/drawing/2014/main" id="{00000000-0008-0000-0200-000053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36" name="Text Box 6">
          <a:extLst>
            <a:ext uri="{FF2B5EF4-FFF2-40B4-BE49-F238E27FC236}">
              <a16:creationId xmlns:a16="http://schemas.microsoft.com/office/drawing/2014/main" id="{00000000-0008-0000-0200-000054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37" name="Text Box 5">
          <a:extLst>
            <a:ext uri="{FF2B5EF4-FFF2-40B4-BE49-F238E27FC236}">
              <a16:creationId xmlns:a16="http://schemas.microsoft.com/office/drawing/2014/main" id="{00000000-0008-0000-0200-000055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38" name="Text Box 6">
          <a:extLst>
            <a:ext uri="{FF2B5EF4-FFF2-40B4-BE49-F238E27FC236}">
              <a16:creationId xmlns:a16="http://schemas.microsoft.com/office/drawing/2014/main" id="{00000000-0008-0000-0200-000056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39" name="Text Box 6">
          <a:extLst>
            <a:ext uri="{FF2B5EF4-FFF2-40B4-BE49-F238E27FC236}">
              <a16:creationId xmlns:a16="http://schemas.microsoft.com/office/drawing/2014/main" id="{00000000-0008-0000-0200-000057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40" name="Text Box 5">
          <a:extLst>
            <a:ext uri="{FF2B5EF4-FFF2-40B4-BE49-F238E27FC236}">
              <a16:creationId xmlns:a16="http://schemas.microsoft.com/office/drawing/2014/main" id="{00000000-0008-0000-0200-000058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41" name="Text Box 6">
          <a:extLst>
            <a:ext uri="{FF2B5EF4-FFF2-40B4-BE49-F238E27FC236}">
              <a16:creationId xmlns:a16="http://schemas.microsoft.com/office/drawing/2014/main" id="{00000000-0008-0000-0200-000059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42" name="Text Box 6">
          <a:extLst>
            <a:ext uri="{FF2B5EF4-FFF2-40B4-BE49-F238E27FC236}">
              <a16:creationId xmlns:a16="http://schemas.microsoft.com/office/drawing/2014/main" id="{00000000-0008-0000-0200-00005A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43" name="Text Box 6">
          <a:extLst>
            <a:ext uri="{FF2B5EF4-FFF2-40B4-BE49-F238E27FC236}">
              <a16:creationId xmlns:a16="http://schemas.microsoft.com/office/drawing/2014/main" id="{00000000-0008-0000-0200-00005B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44" name="Text Box 5">
          <a:extLst>
            <a:ext uri="{FF2B5EF4-FFF2-40B4-BE49-F238E27FC236}">
              <a16:creationId xmlns:a16="http://schemas.microsoft.com/office/drawing/2014/main" id="{00000000-0008-0000-0200-00005C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45" name="Text Box 6">
          <a:extLst>
            <a:ext uri="{FF2B5EF4-FFF2-40B4-BE49-F238E27FC236}">
              <a16:creationId xmlns:a16="http://schemas.microsoft.com/office/drawing/2014/main" id="{00000000-0008-0000-0200-00005D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46" name="Text Box 6">
          <a:extLst>
            <a:ext uri="{FF2B5EF4-FFF2-40B4-BE49-F238E27FC236}">
              <a16:creationId xmlns:a16="http://schemas.microsoft.com/office/drawing/2014/main" id="{00000000-0008-0000-0200-00005E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47" name="Text Box 5">
          <a:extLst>
            <a:ext uri="{FF2B5EF4-FFF2-40B4-BE49-F238E27FC236}">
              <a16:creationId xmlns:a16="http://schemas.microsoft.com/office/drawing/2014/main" id="{00000000-0008-0000-0200-00005F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48" name="Text Box 6">
          <a:extLst>
            <a:ext uri="{FF2B5EF4-FFF2-40B4-BE49-F238E27FC236}">
              <a16:creationId xmlns:a16="http://schemas.microsoft.com/office/drawing/2014/main" id="{00000000-0008-0000-0200-000060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49" name="Text Box 6">
          <a:extLst>
            <a:ext uri="{FF2B5EF4-FFF2-40B4-BE49-F238E27FC236}">
              <a16:creationId xmlns:a16="http://schemas.microsoft.com/office/drawing/2014/main" id="{00000000-0008-0000-0200-000061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50" name="Text Box 6">
          <a:extLst>
            <a:ext uri="{FF2B5EF4-FFF2-40B4-BE49-F238E27FC236}">
              <a16:creationId xmlns:a16="http://schemas.microsoft.com/office/drawing/2014/main" id="{00000000-0008-0000-0200-000062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51" name="Text Box 6">
          <a:extLst>
            <a:ext uri="{FF2B5EF4-FFF2-40B4-BE49-F238E27FC236}">
              <a16:creationId xmlns:a16="http://schemas.microsoft.com/office/drawing/2014/main" id="{00000000-0008-0000-0200-000063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52" name="Text Box 6">
          <a:extLst>
            <a:ext uri="{FF2B5EF4-FFF2-40B4-BE49-F238E27FC236}">
              <a16:creationId xmlns:a16="http://schemas.microsoft.com/office/drawing/2014/main" id="{00000000-0008-0000-0200-000064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453" name="Text Box 6">
          <a:extLst>
            <a:ext uri="{FF2B5EF4-FFF2-40B4-BE49-F238E27FC236}">
              <a16:creationId xmlns:a16="http://schemas.microsoft.com/office/drawing/2014/main" id="{00000000-0008-0000-0200-000065110000}"/>
            </a:ext>
          </a:extLst>
        </xdr:cNvPr>
        <xdr:cNvSpPr txBox="1">
          <a:spLocks noChangeArrowheads="1"/>
        </xdr:cNvSpPr>
      </xdr:nvSpPr>
      <xdr:spPr bwMode="auto">
        <a:xfrm>
          <a:off x="85153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454" name="Text Box 6">
          <a:extLst>
            <a:ext uri="{FF2B5EF4-FFF2-40B4-BE49-F238E27FC236}">
              <a16:creationId xmlns:a16="http://schemas.microsoft.com/office/drawing/2014/main" id="{00000000-0008-0000-0200-000066110000}"/>
            </a:ext>
          </a:extLst>
        </xdr:cNvPr>
        <xdr:cNvSpPr txBox="1">
          <a:spLocks noChangeArrowheads="1"/>
        </xdr:cNvSpPr>
      </xdr:nvSpPr>
      <xdr:spPr bwMode="auto">
        <a:xfrm>
          <a:off x="85153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55" name="Text Box 6">
          <a:extLst>
            <a:ext uri="{FF2B5EF4-FFF2-40B4-BE49-F238E27FC236}">
              <a16:creationId xmlns:a16="http://schemas.microsoft.com/office/drawing/2014/main" id="{00000000-0008-0000-0200-000067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56" name="Text Box 5">
          <a:extLst>
            <a:ext uri="{FF2B5EF4-FFF2-40B4-BE49-F238E27FC236}">
              <a16:creationId xmlns:a16="http://schemas.microsoft.com/office/drawing/2014/main" id="{00000000-0008-0000-0200-000068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57" name="Text Box 6">
          <a:extLst>
            <a:ext uri="{FF2B5EF4-FFF2-40B4-BE49-F238E27FC236}">
              <a16:creationId xmlns:a16="http://schemas.microsoft.com/office/drawing/2014/main" id="{00000000-0008-0000-0200-000069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58" name="Text Box 5">
          <a:extLst>
            <a:ext uri="{FF2B5EF4-FFF2-40B4-BE49-F238E27FC236}">
              <a16:creationId xmlns:a16="http://schemas.microsoft.com/office/drawing/2014/main" id="{00000000-0008-0000-0200-00006A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59" name="Text Box 6">
          <a:extLst>
            <a:ext uri="{FF2B5EF4-FFF2-40B4-BE49-F238E27FC236}">
              <a16:creationId xmlns:a16="http://schemas.microsoft.com/office/drawing/2014/main" id="{00000000-0008-0000-0200-00006B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60" name="Text Box 5">
          <a:extLst>
            <a:ext uri="{FF2B5EF4-FFF2-40B4-BE49-F238E27FC236}">
              <a16:creationId xmlns:a16="http://schemas.microsoft.com/office/drawing/2014/main" id="{00000000-0008-0000-0200-00006C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61" name="Text Box 6">
          <a:extLst>
            <a:ext uri="{FF2B5EF4-FFF2-40B4-BE49-F238E27FC236}">
              <a16:creationId xmlns:a16="http://schemas.microsoft.com/office/drawing/2014/main" id="{00000000-0008-0000-0200-00006D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62" name="Text Box 6">
          <a:extLst>
            <a:ext uri="{FF2B5EF4-FFF2-40B4-BE49-F238E27FC236}">
              <a16:creationId xmlns:a16="http://schemas.microsoft.com/office/drawing/2014/main" id="{00000000-0008-0000-0200-00006E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463" name="Text Box 6">
          <a:extLst>
            <a:ext uri="{FF2B5EF4-FFF2-40B4-BE49-F238E27FC236}">
              <a16:creationId xmlns:a16="http://schemas.microsoft.com/office/drawing/2014/main" id="{00000000-0008-0000-0200-00006F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64" name="Text Box 6">
          <a:extLst>
            <a:ext uri="{FF2B5EF4-FFF2-40B4-BE49-F238E27FC236}">
              <a16:creationId xmlns:a16="http://schemas.microsoft.com/office/drawing/2014/main" id="{00000000-0008-0000-0200-000070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65" name="Text Box 6">
          <a:extLst>
            <a:ext uri="{FF2B5EF4-FFF2-40B4-BE49-F238E27FC236}">
              <a16:creationId xmlns:a16="http://schemas.microsoft.com/office/drawing/2014/main" id="{00000000-0008-0000-0200-000071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66" name="Text Box 5">
          <a:extLst>
            <a:ext uri="{FF2B5EF4-FFF2-40B4-BE49-F238E27FC236}">
              <a16:creationId xmlns:a16="http://schemas.microsoft.com/office/drawing/2014/main" id="{00000000-0008-0000-0200-000072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67" name="Text Box 6">
          <a:extLst>
            <a:ext uri="{FF2B5EF4-FFF2-40B4-BE49-F238E27FC236}">
              <a16:creationId xmlns:a16="http://schemas.microsoft.com/office/drawing/2014/main" id="{00000000-0008-0000-0200-000073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468" name="Text Box 6">
          <a:extLst>
            <a:ext uri="{FF2B5EF4-FFF2-40B4-BE49-F238E27FC236}">
              <a16:creationId xmlns:a16="http://schemas.microsoft.com/office/drawing/2014/main" id="{00000000-0008-0000-0200-000074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469" name="Text Box 6">
          <a:extLst>
            <a:ext uri="{FF2B5EF4-FFF2-40B4-BE49-F238E27FC236}">
              <a16:creationId xmlns:a16="http://schemas.microsoft.com/office/drawing/2014/main" id="{00000000-0008-0000-0200-000075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70" name="Text Box 6">
          <a:extLst>
            <a:ext uri="{FF2B5EF4-FFF2-40B4-BE49-F238E27FC236}">
              <a16:creationId xmlns:a16="http://schemas.microsoft.com/office/drawing/2014/main" id="{00000000-0008-0000-0200-000076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471" name="Text Box 6">
          <a:extLst>
            <a:ext uri="{FF2B5EF4-FFF2-40B4-BE49-F238E27FC236}">
              <a16:creationId xmlns:a16="http://schemas.microsoft.com/office/drawing/2014/main" id="{00000000-0008-0000-0200-000077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72" name="Text Box 6">
          <a:extLst>
            <a:ext uri="{FF2B5EF4-FFF2-40B4-BE49-F238E27FC236}">
              <a16:creationId xmlns:a16="http://schemas.microsoft.com/office/drawing/2014/main" id="{00000000-0008-0000-0200-000078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473" name="Text Box 6">
          <a:extLst>
            <a:ext uri="{FF2B5EF4-FFF2-40B4-BE49-F238E27FC236}">
              <a16:creationId xmlns:a16="http://schemas.microsoft.com/office/drawing/2014/main" id="{00000000-0008-0000-0200-000079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74" name="Text Box 5">
          <a:extLst>
            <a:ext uri="{FF2B5EF4-FFF2-40B4-BE49-F238E27FC236}">
              <a16:creationId xmlns:a16="http://schemas.microsoft.com/office/drawing/2014/main" id="{00000000-0008-0000-0200-00007A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75" name="Text Box 6">
          <a:extLst>
            <a:ext uri="{FF2B5EF4-FFF2-40B4-BE49-F238E27FC236}">
              <a16:creationId xmlns:a16="http://schemas.microsoft.com/office/drawing/2014/main" id="{00000000-0008-0000-0200-00007B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476" name="Text Box 6">
          <a:extLst>
            <a:ext uri="{FF2B5EF4-FFF2-40B4-BE49-F238E27FC236}">
              <a16:creationId xmlns:a16="http://schemas.microsoft.com/office/drawing/2014/main" id="{00000000-0008-0000-0200-00007C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77" name="Text Box 6">
          <a:extLst>
            <a:ext uri="{FF2B5EF4-FFF2-40B4-BE49-F238E27FC236}">
              <a16:creationId xmlns:a16="http://schemas.microsoft.com/office/drawing/2014/main" id="{00000000-0008-0000-0200-00007D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78" name="Text Box 6">
          <a:extLst>
            <a:ext uri="{FF2B5EF4-FFF2-40B4-BE49-F238E27FC236}">
              <a16:creationId xmlns:a16="http://schemas.microsoft.com/office/drawing/2014/main" id="{00000000-0008-0000-0200-00007E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79" name="Text Box 5">
          <a:extLst>
            <a:ext uri="{FF2B5EF4-FFF2-40B4-BE49-F238E27FC236}">
              <a16:creationId xmlns:a16="http://schemas.microsoft.com/office/drawing/2014/main" id="{00000000-0008-0000-0200-00007F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80" name="Text Box 6">
          <a:extLst>
            <a:ext uri="{FF2B5EF4-FFF2-40B4-BE49-F238E27FC236}">
              <a16:creationId xmlns:a16="http://schemas.microsoft.com/office/drawing/2014/main" id="{00000000-0008-0000-0200-000080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481" name="Text Box 6">
          <a:extLst>
            <a:ext uri="{FF2B5EF4-FFF2-40B4-BE49-F238E27FC236}">
              <a16:creationId xmlns:a16="http://schemas.microsoft.com/office/drawing/2014/main" id="{00000000-0008-0000-0200-000081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482" name="Text Box 6">
          <a:extLst>
            <a:ext uri="{FF2B5EF4-FFF2-40B4-BE49-F238E27FC236}">
              <a16:creationId xmlns:a16="http://schemas.microsoft.com/office/drawing/2014/main" id="{00000000-0008-0000-0200-000082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83" name="Text Box 5">
          <a:extLst>
            <a:ext uri="{FF2B5EF4-FFF2-40B4-BE49-F238E27FC236}">
              <a16:creationId xmlns:a16="http://schemas.microsoft.com/office/drawing/2014/main" id="{00000000-0008-0000-0200-000083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84" name="Text Box 6">
          <a:extLst>
            <a:ext uri="{FF2B5EF4-FFF2-40B4-BE49-F238E27FC236}">
              <a16:creationId xmlns:a16="http://schemas.microsoft.com/office/drawing/2014/main" id="{00000000-0008-0000-0200-000084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485" name="Text Box 6">
          <a:extLst>
            <a:ext uri="{FF2B5EF4-FFF2-40B4-BE49-F238E27FC236}">
              <a16:creationId xmlns:a16="http://schemas.microsoft.com/office/drawing/2014/main" id="{00000000-0008-0000-0200-000085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86" name="Text Box 5">
          <a:extLst>
            <a:ext uri="{FF2B5EF4-FFF2-40B4-BE49-F238E27FC236}">
              <a16:creationId xmlns:a16="http://schemas.microsoft.com/office/drawing/2014/main" id="{00000000-0008-0000-0200-000086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487" name="Text Box 6">
          <a:extLst>
            <a:ext uri="{FF2B5EF4-FFF2-40B4-BE49-F238E27FC236}">
              <a16:creationId xmlns:a16="http://schemas.microsoft.com/office/drawing/2014/main" id="{00000000-0008-0000-0200-000087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488" name="Text Box 6">
          <a:extLst>
            <a:ext uri="{FF2B5EF4-FFF2-40B4-BE49-F238E27FC236}">
              <a16:creationId xmlns:a16="http://schemas.microsoft.com/office/drawing/2014/main" id="{00000000-0008-0000-0200-000088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489" name="Text Box 6">
          <a:extLst>
            <a:ext uri="{FF2B5EF4-FFF2-40B4-BE49-F238E27FC236}">
              <a16:creationId xmlns:a16="http://schemas.microsoft.com/office/drawing/2014/main" id="{00000000-0008-0000-0200-000089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90" name="Text Box 5">
          <a:extLst>
            <a:ext uri="{FF2B5EF4-FFF2-40B4-BE49-F238E27FC236}">
              <a16:creationId xmlns:a16="http://schemas.microsoft.com/office/drawing/2014/main" id="{00000000-0008-0000-0200-00008A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91" name="Text Box 6">
          <a:extLst>
            <a:ext uri="{FF2B5EF4-FFF2-40B4-BE49-F238E27FC236}">
              <a16:creationId xmlns:a16="http://schemas.microsoft.com/office/drawing/2014/main" id="{00000000-0008-0000-0200-00008B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492" name="Text Box 6">
          <a:extLst>
            <a:ext uri="{FF2B5EF4-FFF2-40B4-BE49-F238E27FC236}">
              <a16:creationId xmlns:a16="http://schemas.microsoft.com/office/drawing/2014/main" id="{00000000-0008-0000-0200-00008C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93" name="Text Box 5">
          <a:extLst>
            <a:ext uri="{FF2B5EF4-FFF2-40B4-BE49-F238E27FC236}">
              <a16:creationId xmlns:a16="http://schemas.microsoft.com/office/drawing/2014/main" id="{00000000-0008-0000-0200-00008D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494" name="Text Box 6">
          <a:extLst>
            <a:ext uri="{FF2B5EF4-FFF2-40B4-BE49-F238E27FC236}">
              <a16:creationId xmlns:a16="http://schemas.microsoft.com/office/drawing/2014/main" id="{00000000-0008-0000-0200-00008E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495" name="Text Box 6">
          <a:extLst>
            <a:ext uri="{FF2B5EF4-FFF2-40B4-BE49-F238E27FC236}">
              <a16:creationId xmlns:a16="http://schemas.microsoft.com/office/drawing/2014/main" id="{00000000-0008-0000-0200-00008F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96" name="Text Box 6">
          <a:extLst>
            <a:ext uri="{FF2B5EF4-FFF2-40B4-BE49-F238E27FC236}">
              <a16:creationId xmlns:a16="http://schemas.microsoft.com/office/drawing/2014/main" id="{00000000-0008-0000-0200-000090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97" name="Text Box 5">
          <a:extLst>
            <a:ext uri="{FF2B5EF4-FFF2-40B4-BE49-F238E27FC236}">
              <a16:creationId xmlns:a16="http://schemas.microsoft.com/office/drawing/2014/main" id="{00000000-0008-0000-0200-000091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498" name="Text Box 6">
          <a:extLst>
            <a:ext uri="{FF2B5EF4-FFF2-40B4-BE49-F238E27FC236}">
              <a16:creationId xmlns:a16="http://schemas.microsoft.com/office/drawing/2014/main" id="{00000000-0008-0000-0200-000092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499" name="Text Box 6">
          <a:extLst>
            <a:ext uri="{FF2B5EF4-FFF2-40B4-BE49-F238E27FC236}">
              <a16:creationId xmlns:a16="http://schemas.microsoft.com/office/drawing/2014/main" id="{00000000-0008-0000-0200-000093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00" name="Text Box 5">
          <a:extLst>
            <a:ext uri="{FF2B5EF4-FFF2-40B4-BE49-F238E27FC236}">
              <a16:creationId xmlns:a16="http://schemas.microsoft.com/office/drawing/2014/main" id="{00000000-0008-0000-0200-000094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01" name="Text Box 6">
          <a:extLst>
            <a:ext uri="{FF2B5EF4-FFF2-40B4-BE49-F238E27FC236}">
              <a16:creationId xmlns:a16="http://schemas.microsoft.com/office/drawing/2014/main" id="{00000000-0008-0000-0200-000095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02" name="Text Box 6">
          <a:extLst>
            <a:ext uri="{FF2B5EF4-FFF2-40B4-BE49-F238E27FC236}">
              <a16:creationId xmlns:a16="http://schemas.microsoft.com/office/drawing/2014/main" id="{00000000-0008-0000-0200-000096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03" name="Text Box 6">
          <a:extLst>
            <a:ext uri="{FF2B5EF4-FFF2-40B4-BE49-F238E27FC236}">
              <a16:creationId xmlns:a16="http://schemas.microsoft.com/office/drawing/2014/main" id="{00000000-0008-0000-0200-000097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04" name="Text Box 6">
          <a:extLst>
            <a:ext uri="{FF2B5EF4-FFF2-40B4-BE49-F238E27FC236}">
              <a16:creationId xmlns:a16="http://schemas.microsoft.com/office/drawing/2014/main" id="{00000000-0008-0000-0200-000098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05" name="Text Box 6">
          <a:extLst>
            <a:ext uri="{FF2B5EF4-FFF2-40B4-BE49-F238E27FC236}">
              <a16:creationId xmlns:a16="http://schemas.microsoft.com/office/drawing/2014/main" id="{00000000-0008-0000-0200-000099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06" name="Text Box 6">
          <a:extLst>
            <a:ext uri="{FF2B5EF4-FFF2-40B4-BE49-F238E27FC236}">
              <a16:creationId xmlns:a16="http://schemas.microsoft.com/office/drawing/2014/main" id="{00000000-0008-0000-0200-00009A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07" name="Text Box 6">
          <a:extLst>
            <a:ext uri="{FF2B5EF4-FFF2-40B4-BE49-F238E27FC236}">
              <a16:creationId xmlns:a16="http://schemas.microsoft.com/office/drawing/2014/main" id="{00000000-0008-0000-0200-00009B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08" name="Text Box 5">
          <a:extLst>
            <a:ext uri="{FF2B5EF4-FFF2-40B4-BE49-F238E27FC236}">
              <a16:creationId xmlns:a16="http://schemas.microsoft.com/office/drawing/2014/main" id="{00000000-0008-0000-0200-00009C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09" name="Text Box 6">
          <a:extLst>
            <a:ext uri="{FF2B5EF4-FFF2-40B4-BE49-F238E27FC236}">
              <a16:creationId xmlns:a16="http://schemas.microsoft.com/office/drawing/2014/main" id="{00000000-0008-0000-0200-00009D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10" name="Text Box 5">
          <a:extLst>
            <a:ext uri="{FF2B5EF4-FFF2-40B4-BE49-F238E27FC236}">
              <a16:creationId xmlns:a16="http://schemas.microsoft.com/office/drawing/2014/main" id="{00000000-0008-0000-0200-00009E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11" name="Text Box 6">
          <a:extLst>
            <a:ext uri="{FF2B5EF4-FFF2-40B4-BE49-F238E27FC236}">
              <a16:creationId xmlns:a16="http://schemas.microsoft.com/office/drawing/2014/main" id="{00000000-0008-0000-0200-00009F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12" name="Text Box 6">
          <a:extLst>
            <a:ext uri="{FF2B5EF4-FFF2-40B4-BE49-F238E27FC236}">
              <a16:creationId xmlns:a16="http://schemas.microsoft.com/office/drawing/2014/main" id="{00000000-0008-0000-0200-0000A0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13" name="Text Box 6">
          <a:extLst>
            <a:ext uri="{FF2B5EF4-FFF2-40B4-BE49-F238E27FC236}">
              <a16:creationId xmlns:a16="http://schemas.microsoft.com/office/drawing/2014/main" id="{00000000-0008-0000-0200-0000A1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14" name="Text Box 5">
          <a:extLst>
            <a:ext uri="{FF2B5EF4-FFF2-40B4-BE49-F238E27FC236}">
              <a16:creationId xmlns:a16="http://schemas.microsoft.com/office/drawing/2014/main" id="{00000000-0008-0000-0200-0000A2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15" name="Text Box 6">
          <a:extLst>
            <a:ext uri="{FF2B5EF4-FFF2-40B4-BE49-F238E27FC236}">
              <a16:creationId xmlns:a16="http://schemas.microsoft.com/office/drawing/2014/main" id="{00000000-0008-0000-0200-0000A3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16" name="Text Box 6">
          <a:extLst>
            <a:ext uri="{FF2B5EF4-FFF2-40B4-BE49-F238E27FC236}">
              <a16:creationId xmlns:a16="http://schemas.microsoft.com/office/drawing/2014/main" id="{00000000-0008-0000-0200-0000A4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17" name="Text Box 5">
          <a:extLst>
            <a:ext uri="{FF2B5EF4-FFF2-40B4-BE49-F238E27FC236}">
              <a16:creationId xmlns:a16="http://schemas.microsoft.com/office/drawing/2014/main" id="{00000000-0008-0000-0200-0000A5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18" name="Text Box 6">
          <a:extLst>
            <a:ext uri="{FF2B5EF4-FFF2-40B4-BE49-F238E27FC236}">
              <a16:creationId xmlns:a16="http://schemas.microsoft.com/office/drawing/2014/main" id="{00000000-0008-0000-0200-0000A6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19" name="Text Box 6">
          <a:extLst>
            <a:ext uri="{FF2B5EF4-FFF2-40B4-BE49-F238E27FC236}">
              <a16:creationId xmlns:a16="http://schemas.microsoft.com/office/drawing/2014/main" id="{00000000-0008-0000-0200-0000A7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20" name="Text Box 6">
          <a:extLst>
            <a:ext uri="{FF2B5EF4-FFF2-40B4-BE49-F238E27FC236}">
              <a16:creationId xmlns:a16="http://schemas.microsoft.com/office/drawing/2014/main" id="{00000000-0008-0000-0200-0000A8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21" name="Text Box 6">
          <a:extLst>
            <a:ext uri="{FF2B5EF4-FFF2-40B4-BE49-F238E27FC236}">
              <a16:creationId xmlns:a16="http://schemas.microsoft.com/office/drawing/2014/main" id="{00000000-0008-0000-0200-0000A9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22" name="Text Box 5">
          <a:extLst>
            <a:ext uri="{FF2B5EF4-FFF2-40B4-BE49-F238E27FC236}">
              <a16:creationId xmlns:a16="http://schemas.microsoft.com/office/drawing/2014/main" id="{00000000-0008-0000-0200-0000AA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23" name="Text Box 6">
          <a:extLst>
            <a:ext uri="{FF2B5EF4-FFF2-40B4-BE49-F238E27FC236}">
              <a16:creationId xmlns:a16="http://schemas.microsoft.com/office/drawing/2014/main" id="{00000000-0008-0000-0200-0000AB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24" name="Text Box 5">
          <a:extLst>
            <a:ext uri="{FF2B5EF4-FFF2-40B4-BE49-F238E27FC236}">
              <a16:creationId xmlns:a16="http://schemas.microsoft.com/office/drawing/2014/main" id="{00000000-0008-0000-0200-0000AC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25" name="Text Box 6">
          <a:extLst>
            <a:ext uri="{FF2B5EF4-FFF2-40B4-BE49-F238E27FC236}">
              <a16:creationId xmlns:a16="http://schemas.microsoft.com/office/drawing/2014/main" id="{00000000-0008-0000-0200-0000AD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26" name="Text Box 6">
          <a:extLst>
            <a:ext uri="{FF2B5EF4-FFF2-40B4-BE49-F238E27FC236}">
              <a16:creationId xmlns:a16="http://schemas.microsoft.com/office/drawing/2014/main" id="{00000000-0008-0000-0200-0000AE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27" name="Text Box 6">
          <a:extLst>
            <a:ext uri="{FF2B5EF4-FFF2-40B4-BE49-F238E27FC236}">
              <a16:creationId xmlns:a16="http://schemas.microsoft.com/office/drawing/2014/main" id="{00000000-0008-0000-0200-0000AF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28" name="Text Box 6">
          <a:extLst>
            <a:ext uri="{FF2B5EF4-FFF2-40B4-BE49-F238E27FC236}">
              <a16:creationId xmlns:a16="http://schemas.microsoft.com/office/drawing/2014/main" id="{00000000-0008-0000-0200-0000B0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29" name="Text Box 6">
          <a:extLst>
            <a:ext uri="{FF2B5EF4-FFF2-40B4-BE49-F238E27FC236}">
              <a16:creationId xmlns:a16="http://schemas.microsoft.com/office/drawing/2014/main" id="{00000000-0008-0000-0200-0000B1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30" name="Text Box 6">
          <a:extLst>
            <a:ext uri="{FF2B5EF4-FFF2-40B4-BE49-F238E27FC236}">
              <a16:creationId xmlns:a16="http://schemas.microsoft.com/office/drawing/2014/main" id="{00000000-0008-0000-0200-0000B2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31" name="Text Box 5">
          <a:extLst>
            <a:ext uri="{FF2B5EF4-FFF2-40B4-BE49-F238E27FC236}">
              <a16:creationId xmlns:a16="http://schemas.microsoft.com/office/drawing/2014/main" id="{00000000-0008-0000-0200-0000B3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32" name="Text Box 6">
          <a:extLst>
            <a:ext uri="{FF2B5EF4-FFF2-40B4-BE49-F238E27FC236}">
              <a16:creationId xmlns:a16="http://schemas.microsoft.com/office/drawing/2014/main" id="{00000000-0008-0000-0200-0000B4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33" name="Text Box 6">
          <a:extLst>
            <a:ext uri="{FF2B5EF4-FFF2-40B4-BE49-F238E27FC236}">
              <a16:creationId xmlns:a16="http://schemas.microsoft.com/office/drawing/2014/main" id="{00000000-0008-0000-0200-0000B5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34" name="Text Box 5">
          <a:extLst>
            <a:ext uri="{FF2B5EF4-FFF2-40B4-BE49-F238E27FC236}">
              <a16:creationId xmlns:a16="http://schemas.microsoft.com/office/drawing/2014/main" id="{00000000-0008-0000-0200-0000B6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35" name="Text Box 6">
          <a:extLst>
            <a:ext uri="{FF2B5EF4-FFF2-40B4-BE49-F238E27FC236}">
              <a16:creationId xmlns:a16="http://schemas.microsoft.com/office/drawing/2014/main" id="{00000000-0008-0000-0200-0000B7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36" name="Text Box 5">
          <a:extLst>
            <a:ext uri="{FF2B5EF4-FFF2-40B4-BE49-F238E27FC236}">
              <a16:creationId xmlns:a16="http://schemas.microsoft.com/office/drawing/2014/main" id="{00000000-0008-0000-0200-0000B8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37" name="Text Box 6">
          <a:extLst>
            <a:ext uri="{FF2B5EF4-FFF2-40B4-BE49-F238E27FC236}">
              <a16:creationId xmlns:a16="http://schemas.microsoft.com/office/drawing/2014/main" id="{00000000-0008-0000-0200-0000B9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38" name="Text Box 6">
          <a:extLst>
            <a:ext uri="{FF2B5EF4-FFF2-40B4-BE49-F238E27FC236}">
              <a16:creationId xmlns:a16="http://schemas.microsoft.com/office/drawing/2014/main" id="{00000000-0008-0000-0200-0000BA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39" name="Text Box 6">
          <a:extLst>
            <a:ext uri="{FF2B5EF4-FFF2-40B4-BE49-F238E27FC236}">
              <a16:creationId xmlns:a16="http://schemas.microsoft.com/office/drawing/2014/main" id="{00000000-0008-0000-0200-0000BB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40" name="Text Box 6">
          <a:extLst>
            <a:ext uri="{FF2B5EF4-FFF2-40B4-BE49-F238E27FC236}">
              <a16:creationId xmlns:a16="http://schemas.microsoft.com/office/drawing/2014/main" id="{00000000-0008-0000-0200-0000BC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41" name="Text Box 6">
          <a:extLst>
            <a:ext uri="{FF2B5EF4-FFF2-40B4-BE49-F238E27FC236}">
              <a16:creationId xmlns:a16="http://schemas.microsoft.com/office/drawing/2014/main" id="{00000000-0008-0000-0200-0000BD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42" name="Text Box 5">
          <a:extLst>
            <a:ext uri="{FF2B5EF4-FFF2-40B4-BE49-F238E27FC236}">
              <a16:creationId xmlns:a16="http://schemas.microsoft.com/office/drawing/2014/main" id="{00000000-0008-0000-0200-0000BE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43" name="Text Box 6">
          <a:extLst>
            <a:ext uri="{FF2B5EF4-FFF2-40B4-BE49-F238E27FC236}">
              <a16:creationId xmlns:a16="http://schemas.microsoft.com/office/drawing/2014/main" id="{00000000-0008-0000-0200-0000BF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44" name="Text Box 6">
          <a:extLst>
            <a:ext uri="{FF2B5EF4-FFF2-40B4-BE49-F238E27FC236}">
              <a16:creationId xmlns:a16="http://schemas.microsoft.com/office/drawing/2014/main" id="{00000000-0008-0000-0200-0000C0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45" name="Text Box 6">
          <a:extLst>
            <a:ext uri="{FF2B5EF4-FFF2-40B4-BE49-F238E27FC236}">
              <a16:creationId xmlns:a16="http://schemas.microsoft.com/office/drawing/2014/main" id="{00000000-0008-0000-0200-0000C1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46" name="Text Box 6">
          <a:extLst>
            <a:ext uri="{FF2B5EF4-FFF2-40B4-BE49-F238E27FC236}">
              <a16:creationId xmlns:a16="http://schemas.microsoft.com/office/drawing/2014/main" id="{00000000-0008-0000-0200-0000C2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47" name="Text Box 6">
          <a:extLst>
            <a:ext uri="{FF2B5EF4-FFF2-40B4-BE49-F238E27FC236}">
              <a16:creationId xmlns:a16="http://schemas.microsoft.com/office/drawing/2014/main" id="{00000000-0008-0000-0200-0000C3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48" name="Text Box 6">
          <a:extLst>
            <a:ext uri="{FF2B5EF4-FFF2-40B4-BE49-F238E27FC236}">
              <a16:creationId xmlns:a16="http://schemas.microsoft.com/office/drawing/2014/main" id="{00000000-0008-0000-0200-0000C4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49" name="Text Box 6">
          <a:extLst>
            <a:ext uri="{FF2B5EF4-FFF2-40B4-BE49-F238E27FC236}">
              <a16:creationId xmlns:a16="http://schemas.microsoft.com/office/drawing/2014/main" id="{00000000-0008-0000-0200-0000C5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50" name="Text Box 5">
          <a:extLst>
            <a:ext uri="{FF2B5EF4-FFF2-40B4-BE49-F238E27FC236}">
              <a16:creationId xmlns:a16="http://schemas.microsoft.com/office/drawing/2014/main" id="{00000000-0008-0000-0200-0000C6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51" name="Text Box 6">
          <a:extLst>
            <a:ext uri="{FF2B5EF4-FFF2-40B4-BE49-F238E27FC236}">
              <a16:creationId xmlns:a16="http://schemas.microsoft.com/office/drawing/2014/main" id="{00000000-0008-0000-0200-0000C7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52" name="Text Box 6">
          <a:extLst>
            <a:ext uri="{FF2B5EF4-FFF2-40B4-BE49-F238E27FC236}">
              <a16:creationId xmlns:a16="http://schemas.microsoft.com/office/drawing/2014/main" id="{00000000-0008-0000-0200-0000C8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53" name="Text Box 6">
          <a:extLst>
            <a:ext uri="{FF2B5EF4-FFF2-40B4-BE49-F238E27FC236}">
              <a16:creationId xmlns:a16="http://schemas.microsoft.com/office/drawing/2014/main" id="{00000000-0008-0000-0200-0000C9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54" name="Text Box 6">
          <a:extLst>
            <a:ext uri="{FF2B5EF4-FFF2-40B4-BE49-F238E27FC236}">
              <a16:creationId xmlns:a16="http://schemas.microsoft.com/office/drawing/2014/main" id="{00000000-0008-0000-0200-0000CA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55" name="Text Box 5">
          <a:extLst>
            <a:ext uri="{FF2B5EF4-FFF2-40B4-BE49-F238E27FC236}">
              <a16:creationId xmlns:a16="http://schemas.microsoft.com/office/drawing/2014/main" id="{00000000-0008-0000-0200-0000CB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56" name="Text Box 6">
          <a:extLst>
            <a:ext uri="{FF2B5EF4-FFF2-40B4-BE49-F238E27FC236}">
              <a16:creationId xmlns:a16="http://schemas.microsoft.com/office/drawing/2014/main" id="{00000000-0008-0000-0200-0000CC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57" name="Text Box 6">
          <a:extLst>
            <a:ext uri="{FF2B5EF4-FFF2-40B4-BE49-F238E27FC236}">
              <a16:creationId xmlns:a16="http://schemas.microsoft.com/office/drawing/2014/main" id="{00000000-0008-0000-0200-0000CD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58" name="Text Box 6">
          <a:extLst>
            <a:ext uri="{FF2B5EF4-FFF2-40B4-BE49-F238E27FC236}">
              <a16:creationId xmlns:a16="http://schemas.microsoft.com/office/drawing/2014/main" id="{00000000-0008-0000-0200-0000CE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59" name="Text Box 5">
          <a:extLst>
            <a:ext uri="{FF2B5EF4-FFF2-40B4-BE49-F238E27FC236}">
              <a16:creationId xmlns:a16="http://schemas.microsoft.com/office/drawing/2014/main" id="{00000000-0008-0000-0200-0000CF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60" name="Text Box 6">
          <a:extLst>
            <a:ext uri="{FF2B5EF4-FFF2-40B4-BE49-F238E27FC236}">
              <a16:creationId xmlns:a16="http://schemas.microsoft.com/office/drawing/2014/main" id="{00000000-0008-0000-0200-0000D0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61" name="Text Box 6">
          <a:extLst>
            <a:ext uri="{FF2B5EF4-FFF2-40B4-BE49-F238E27FC236}">
              <a16:creationId xmlns:a16="http://schemas.microsoft.com/office/drawing/2014/main" id="{00000000-0008-0000-0200-0000D1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62" name="Text Box 5">
          <a:extLst>
            <a:ext uri="{FF2B5EF4-FFF2-40B4-BE49-F238E27FC236}">
              <a16:creationId xmlns:a16="http://schemas.microsoft.com/office/drawing/2014/main" id="{00000000-0008-0000-0200-0000D2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63" name="Text Box 6">
          <a:extLst>
            <a:ext uri="{FF2B5EF4-FFF2-40B4-BE49-F238E27FC236}">
              <a16:creationId xmlns:a16="http://schemas.microsoft.com/office/drawing/2014/main" id="{00000000-0008-0000-0200-0000D3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64" name="Text Box 6">
          <a:extLst>
            <a:ext uri="{FF2B5EF4-FFF2-40B4-BE49-F238E27FC236}">
              <a16:creationId xmlns:a16="http://schemas.microsoft.com/office/drawing/2014/main" id="{00000000-0008-0000-0200-0000D4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65" name="Text Box 6">
          <a:extLst>
            <a:ext uri="{FF2B5EF4-FFF2-40B4-BE49-F238E27FC236}">
              <a16:creationId xmlns:a16="http://schemas.microsoft.com/office/drawing/2014/main" id="{00000000-0008-0000-0200-0000D5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66" name="Text Box 5">
          <a:extLst>
            <a:ext uri="{FF2B5EF4-FFF2-40B4-BE49-F238E27FC236}">
              <a16:creationId xmlns:a16="http://schemas.microsoft.com/office/drawing/2014/main" id="{00000000-0008-0000-0200-0000D6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67" name="Text Box 6">
          <a:extLst>
            <a:ext uri="{FF2B5EF4-FFF2-40B4-BE49-F238E27FC236}">
              <a16:creationId xmlns:a16="http://schemas.microsoft.com/office/drawing/2014/main" id="{00000000-0008-0000-0200-0000D7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68" name="Text Box 6">
          <a:extLst>
            <a:ext uri="{FF2B5EF4-FFF2-40B4-BE49-F238E27FC236}">
              <a16:creationId xmlns:a16="http://schemas.microsoft.com/office/drawing/2014/main" id="{00000000-0008-0000-0200-0000D8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69" name="Text Box 5">
          <a:extLst>
            <a:ext uri="{FF2B5EF4-FFF2-40B4-BE49-F238E27FC236}">
              <a16:creationId xmlns:a16="http://schemas.microsoft.com/office/drawing/2014/main" id="{00000000-0008-0000-0200-0000D9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70" name="Text Box 6">
          <a:extLst>
            <a:ext uri="{FF2B5EF4-FFF2-40B4-BE49-F238E27FC236}">
              <a16:creationId xmlns:a16="http://schemas.microsoft.com/office/drawing/2014/main" id="{00000000-0008-0000-0200-0000DA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71" name="Text Box 6">
          <a:extLst>
            <a:ext uri="{FF2B5EF4-FFF2-40B4-BE49-F238E27FC236}">
              <a16:creationId xmlns:a16="http://schemas.microsoft.com/office/drawing/2014/main" id="{00000000-0008-0000-0200-0000DB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72" name="Text Box 6">
          <a:extLst>
            <a:ext uri="{FF2B5EF4-FFF2-40B4-BE49-F238E27FC236}">
              <a16:creationId xmlns:a16="http://schemas.microsoft.com/office/drawing/2014/main" id="{00000000-0008-0000-0200-0000DC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73" name="Text Box 5">
          <a:extLst>
            <a:ext uri="{FF2B5EF4-FFF2-40B4-BE49-F238E27FC236}">
              <a16:creationId xmlns:a16="http://schemas.microsoft.com/office/drawing/2014/main" id="{00000000-0008-0000-0200-0000DD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74" name="Text Box 6">
          <a:extLst>
            <a:ext uri="{FF2B5EF4-FFF2-40B4-BE49-F238E27FC236}">
              <a16:creationId xmlns:a16="http://schemas.microsoft.com/office/drawing/2014/main" id="{00000000-0008-0000-0200-0000DE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75" name="Text Box 6">
          <a:extLst>
            <a:ext uri="{FF2B5EF4-FFF2-40B4-BE49-F238E27FC236}">
              <a16:creationId xmlns:a16="http://schemas.microsoft.com/office/drawing/2014/main" id="{00000000-0008-0000-0200-0000DF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76" name="Text Box 5">
          <a:extLst>
            <a:ext uri="{FF2B5EF4-FFF2-40B4-BE49-F238E27FC236}">
              <a16:creationId xmlns:a16="http://schemas.microsoft.com/office/drawing/2014/main" id="{00000000-0008-0000-0200-0000E0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77" name="Text Box 6">
          <a:extLst>
            <a:ext uri="{FF2B5EF4-FFF2-40B4-BE49-F238E27FC236}">
              <a16:creationId xmlns:a16="http://schemas.microsoft.com/office/drawing/2014/main" id="{00000000-0008-0000-0200-0000E1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78" name="Text Box 6">
          <a:extLst>
            <a:ext uri="{FF2B5EF4-FFF2-40B4-BE49-F238E27FC236}">
              <a16:creationId xmlns:a16="http://schemas.microsoft.com/office/drawing/2014/main" id="{00000000-0008-0000-0200-0000E2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79" name="Text Box 6">
          <a:extLst>
            <a:ext uri="{FF2B5EF4-FFF2-40B4-BE49-F238E27FC236}">
              <a16:creationId xmlns:a16="http://schemas.microsoft.com/office/drawing/2014/main" id="{00000000-0008-0000-0200-0000E3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80" name="Text Box 6">
          <a:extLst>
            <a:ext uri="{FF2B5EF4-FFF2-40B4-BE49-F238E27FC236}">
              <a16:creationId xmlns:a16="http://schemas.microsoft.com/office/drawing/2014/main" id="{00000000-0008-0000-0200-0000E4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81" name="Text Box 6">
          <a:extLst>
            <a:ext uri="{FF2B5EF4-FFF2-40B4-BE49-F238E27FC236}">
              <a16:creationId xmlns:a16="http://schemas.microsoft.com/office/drawing/2014/main" id="{00000000-0008-0000-0200-0000E5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82" name="Text Box 6">
          <a:extLst>
            <a:ext uri="{FF2B5EF4-FFF2-40B4-BE49-F238E27FC236}">
              <a16:creationId xmlns:a16="http://schemas.microsoft.com/office/drawing/2014/main" id="{00000000-0008-0000-0200-0000E6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83" name="Text Box 6">
          <a:extLst>
            <a:ext uri="{FF2B5EF4-FFF2-40B4-BE49-F238E27FC236}">
              <a16:creationId xmlns:a16="http://schemas.microsoft.com/office/drawing/2014/main" id="{00000000-0008-0000-0200-0000E7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84" name="Text Box 5">
          <a:extLst>
            <a:ext uri="{FF2B5EF4-FFF2-40B4-BE49-F238E27FC236}">
              <a16:creationId xmlns:a16="http://schemas.microsoft.com/office/drawing/2014/main" id="{00000000-0008-0000-0200-0000E8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85" name="Text Box 6">
          <a:extLst>
            <a:ext uri="{FF2B5EF4-FFF2-40B4-BE49-F238E27FC236}">
              <a16:creationId xmlns:a16="http://schemas.microsoft.com/office/drawing/2014/main" id="{00000000-0008-0000-0200-0000E9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86" name="Text Box 5">
          <a:extLst>
            <a:ext uri="{FF2B5EF4-FFF2-40B4-BE49-F238E27FC236}">
              <a16:creationId xmlns:a16="http://schemas.microsoft.com/office/drawing/2014/main" id="{00000000-0008-0000-0200-0000EA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87" name="Text Box 6">
          <a:extLst>
            <a:ext uri="{FF2B5EF4-FFF2-40B4-BE49-F238E27FC236}">
              <a16:creationId xmlns:a16="http://schemas.microsoft.com/office/drawing/2014/main" id="{00000000-0008-0000-0200-0000EB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88" name="Text Box 6">
          <a:extLst>
            <a:ext uri="{FF2B5EF4-FFF2-40B4-BE49-F238E27FC236}">
              <a16:creationId xmlns:a16="http://schemas.microsoft.com/office/drawing/2014/main" id="{00000000-0008-0000-0200-0000EC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89" name="Text Box 6">
          <a:extLst>
            <a:ext uri="{FF2B5EF4-FFF2-40B4-BE49-F238E27FC236}">
              <a16:creationId xmlns:a16="http://schemas.microsoft.com/office/drawing/2014/main" id="{00000000-0008-0000-0200-0000ED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90" name="Text Box 5">
          <a:extLst>
            <a:ext uri="{FF2B5EF4-FFF2-40B4-BE49-F238E27FC236}">
              <a16:creationId xmlns:a16="http://schemas.microsoft.com/office/drawing/2014/main" id="{00000000-0008-0000-0200-0000EE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91" name="Text Box 6">
          <a:extLst>
            <a:ext uri="{FF2B5EF4-FFF2-40B4-BE49-F238E27FC236}">
              <a16:creationId xmlns:a16="http://schemas.microsoft.com/office/drawing/2014/main" id="{00000000-0008-0000-0200-0000EF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92" name="Text Box 6">
          <a:extLst>
            <a:ext uri="{FF2B5EF4-FFF2-40B4-BE49-F238E27FC236}">
              <a16:creationId xmlns:a16="http://schemas.microsoft.com/office/drawing/2014/main" id="{00000000-0008-0000-0200-0000F0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93" name="Text Box 5">
          <a:extLst>
            <a:ext uri="{FF2B5EF4-FFF2-40B4-BE49-F238E27FC236}">
              <a16:creationId xmlns:a16="http://schemas.microsoft.com/office/drawing/2014/main" id="{00000000-0008-0000-0200-0000F1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94" name="Text Box 6">
          <a:extLst>
            <a:ext uri="{FF2B5EF4-FFF2-40B4-BE49-F238E27FC236}">
              <a16:creationId xmlns:a16="http://schemas.microsoft.com/office/drawing/2014/main" id="{00000000-0008-0000-0200-0000F2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95" name="Text Box 6">
          <a:extLst>
            <a:ext uri="{FF2B5EF4-FFF2-40B4-BE49-F238E27FC236}">
              <a16:creationId xmlns:a16="http://schemas.microsoft.com/office/drawing/2014/main" id="{00000000-0008-0000-0200-0000F3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96" name="Text Box 6">
          <a:extLst>
            <a:ext uri="{FF2B5EF4-FFF2-40B4-BE49-F238E27FC236}">
              <a16:creationId xmlns:a16="http://schemas.microsoft.com/office/drawing/2014/main" id="{00000000-0008-0000-0200-0000F4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97" name="Text Box 5">
          <a:extLst>
            <a:ext uri="{FF2B5EF4-FFF2-40B4-BE49-F238E27FC236}">
              <a16:creationId xmlns:a16="http://schemas.microsoft.com/office/drawing/2014/main" id="{00000000-0008-0000-0200-0000F5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598" name="Text Box 6">
          <a:extLst>
            <a:ext uri="{FF2B5EF4-FFF2-40B4-BE49-F238E27FC236}">
              <a16:creationId xmlns:a16="http://schemas.microsoft.com/office/drawing/2014/main" id="{00000000-0008-0000-0200-0000F6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599" name="Text Box 6">
          <a:extLst>
            <a:ext uri="{FF2B5EF4-FFF2-40B4-BE49-F238E27FC236}">
              <a16:creationId xmlns:a16="http://schemas.microsoft.com/office/drawing/2014/main" id="{00000000-0008-0000-0200-0000F7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00" name="Text Box 6">
          <a:extLst>
            <a:ext uri="{FF2B5EF4-FFF2-40B4-BE49-F238E27FC236}">
              <a16:creationId xmlns:a16="http://schemas.microsoft.com/office/drawing/2014/main" id="{00000000-0008-0000-0200-0000F8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601" name="Text Box 6">
          <a:extLst>
            <a:ext uri="{FF2B5EF4-FFF2-40B4-BE49-F238E27FC236}">
              <a16:creationId xmlns:a16="http://schemas.microsoft.com/office/drawing/2014/main" id="{00000000-0008-0000-0200-0000F9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02" name="Text Box 6">
          <a:extLst>
            <a:ext uri="{FF2B5EF4-FFF2-40B4-BE49-F238E27FC236}">
              <a16:creationId xmlns:a16="http://schemas.microsoft.com/office/drawing/2014/main" id="{00000000-0008-0000-0200-0000FA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03" name="Text Box 6">
          <a:extLst>
            <a:ext uri="{FF2B5EF4-FFF2-40B4-BE49-F238E27FC236}">
              <a16:creationId xmlns:a16="http://schemas.microsoft.com/office/drawing/2014/main" id="{00000000-0008-0000-0200-0000FB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604" name="Text Box 6">
          <a:extLst>
            <a:ext uri="{FF2B5EF4-FFF2-40B4-BE49-F238E27FC236}">
              <a16:creationId xmlns:a16="http://schemas.microsoft.com/office/drawing/2014/main" id="{00000000-0008-0000-0200-0000FC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05" name="Text Box 6">
          <a:extLst>
            <a:ext uri="{FF2B5EF4-FFF2-40B4-BE49-F238E27FC236}">
              <a16:creationId xmlns:a16="http://schemas.microsoft.com/office/drawing/2014/main" id="{00000000-0008-0000-0200-0000FD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06" name="Text Box 6">
          <a:extLst>
            <a:ext uri="{FF2B5EF4-FFF2-40B4-BE49-F238E27FC236}">
              <a16:creationId xmlns:a16="http://schemas.microsoft.com/office/drawing/2014/main" id="{00000000-0008-0000-0200-0000FE11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607" name="Text Box 6">
          <a:extLst>
            <a:ext uri="{FF2B5EF4-FFF2-40B4-BE49-F238E27FC236}">
              <a16:creationId xmlns:a16="http://schemas.microsoft.com/office/drawing/2014/main" id="{00000000-0008-0000-0200-0000FF11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08" name="Text Box 5">
          <a:extLst>
            <a:ext uri="{FF2B5EF4-FFF2-40B4-BE49-F238E27FC236}">
              <a16:creationId xmlns:a16="http://schemas.microsoft.com/office/drawing/2014/main" id="{00000000-0008-0000-0200-00000012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09" name="Text Box 6">
          <a:extLst>
            <a:ext uri="{FF2B5EF4-FFF2-40B4-BE49-F238E27FC236}">
              <a16:creationId xmlns:a16="http://schemas.microsoft.com/office/drawing/2014/main" id="{00000000-0008-0000-0200-00000112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610" name="Text Box 6">
          <a:extLst>
            <a:ext uri="{FF2B5EF4-FFF2-40B4-BE49-F238E27FC236}">
              <a16:creationId xmlns:a16="http://schemas.microsoft.com/office/drawing/2014/main" id="{00000000-0008-0000-0200-00000212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611" name="Text Box 6">
          <a:extLst>
            <a:ext uri="{FF2B5EF4-FFF2-40B4-BE49-F238E27FC236}">
              <a16:creationId xmlns:a16="http://schemas.microsoft.com/office/drawing/2014/main" id="{00000000-0008-0000-0200-00000312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12" name="Text Box 6">
          <a:extLst>
            <a:ext uri="{FF2B5EF4-FFF2-40B4-BE49-F238E27FC236}">
              <a16:creationId xmlns:a16="http://schemas.microsoft.com/office/drawing/2014/main" id="{00000000-0008-0000-0200-00000412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613" name="Text Box 6">
          <a:extLst>
            <a:ext uri="{FF2B5EF4-FFF2-40B4-BE49-F238E27FC236}">
              <a16:creationId xmlns:a16="http://schemas.microsoft.com/office/drawing/2014/main" id="{00000000-0008-0000-0200-00000512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14" name="Text Box 6">
          <a:extLst>
            <a:ext uri="{FF2B5EF4-FFF2-40B4-BE49-F238E27FC236}">
              <a16:creationId xmlns:a16="http://schemas.microsoft.com/office/drawing/2014/main" id="{00000000-0008-0000-0200-00000612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615" name="Text Box 6">
          <a:extLst>
            <a:ext uri="{FF2B5EF4-FFF2-40B4-BE49-F238E27FC236}">
              <a16:creationId xmlns:a16="http://schemas.microsoft.com/office/drawing/2014/main" id="{00000000-0008-0000-0200-00000712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16" name="Text Box 5">
          <a:extLst>
            <a:ext uri="{FF2B5EF4-FFF2-40B4-BE49-F238E27FC236}">
              <a16:creationId xmlns:a16="http://schemas.microsoft.com/office/drawing/2014/main" id="{00000000-0008-0000-0200-00000812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17" name="Text Box 6">
          <a:extLst>
            <a:ext uri="{FF2B5EF4-FFF2-40B4-BE49-F238E27FC236}">
              <a16:creationId xmlns:a16="http://schemas.microsoft.com/office/drawing/2014/main" id="{00000000-0008-0000-0200-00000912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618" name="Text Box 6">
          <a:extLst>
            <a:ext uri="{FF2B5EF4-FFF2-40B4-BE49-F238E27FC236}">
              <a16:creationId xmlns:a16="http://schemas.microsoft.com/office/drawing/2014/main" id="{00000000-0008-0000-0200-00000A12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619" name="Text Box 6">
          <a:extLst>
            <a:ext uri="{FF2B5EF4-FFF2-40B4-BE49-F238E27FC236}">
              <a16:creationId xmlns:a16="http://schemas.microsoft.com/office/drawing/2014/main" id="{00000000-0008-0000-0200-00000B12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20" name="Text Box 5">
          <a:extLst>
            <a:ext uri="{FF2B5EF4-FFF2-40B4-BE49-F238E27FC236}">
              <a16:creationId xmlns:a16="http://schemas.microsoft.com/office/drawing/2014/main" id="{00000000-0008-0000-0200-00000C12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21" name="Text Box 6">
          <a:extLst>
            <a:ext uri="{FF2B5EF4-FFF2-40B4-BE49-F238E27FC236}">
              <a16:creationId xmlns:a16="http://schemas.microsoft.com/office/drawing/2014/main" id="{00000000-0008-0000-0200-00000D12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622" name="Text Box 6">
          <a:extLst>
            <a:ext uri="{FF2B5EF4-FFF2-40B4-BE49-F238E27FC236}">
              <a16:creationId xmlns:a16="http://schemas.microsoft.com/office/drawing/2014/main" id="{00000000-0008-0000-0200-00000E12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23" name="Text Box 5">
          <a:extLst>
            <a:ext uri="{FF2B5EF4-FFF2-40B4-BE49-F238E27FC236}">
              <a16:creationId xmlns:a16="http://schemas.microsoft.com/office/drawing/2014/main" id="{00000000-0008-0000-0200-00000F12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624" name="Text Box 6">
          <a:extLst>
            <a:ext uri="{FF2B5EF4-FFF2-40B4-BE49-F238E27FC236}">
              <a16:creationId xmlns:a16="http://schemas.microsoft.com/office/drawing/2014/main" id="{00000000-0008-0000-0200-00001012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625" name="Text Box 6">
          <a:extLst>
            <a:ext uri="{FF2B5EF4-FFF2-40B4-BE49-F238E27FC236}">
              <a16:creationId xmlns:a16="http://schemas.microsoft.com/office/drawing/2014/main" id="{00000000-0008-0000-0200-00001112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26" name="Text Box 6">
          <a:extLst>
            <a:ext uri="{FF2B5EF4-FFF2-40B4-BE49-F238E27FC236}">
              <a16:creationId xmlns:a16="http://schemas.microsoft.com/office/drawing/2014/main" id="{00000000-0008-0000-0200-00001212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27" name="Text Box 5">
          <a:extLst>
            <a:ext uri="{FF2B5EF4-FFF2-40B4-BE49-F238E27FC236}">
              <a16:creationId xmlns:a16="http://schemas.microsoft.com/office/drawing/2014/main" id="{00000000-0008-0000-0200-00001312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28" name="Text Box 6">
          <a:extLst>
            <a:ext uri="{FF2B5EF4-FFF2-40B4-BE49-F238E27FC236}">
              <a16:creationId xmlns:a16="http://schemas.microsoft.com/office/drawing/2014/main" id="{00000000-0008-0000-0200-00001412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629" name="Text Box 6">
          <a:extLst>
            <a:ext uri="{FF2B5EF4-FFF2-40B4-BE49-F238E27FC236}">
              <a16:creationId xmlns:a16="http://schemas.microsoft.com/office/drawing/2014/main" id="{00000000-0008-0000-0200-00001512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30" name="Text Box 5">
          <a:extLst>
            <a:ext uri="{FF2B5EF4-FFF2-40B4-BE49-F238E27FC236}">
              <a16:creationId xmlns:a16="http://schemas.microsoft.com/office/drawing/2014/main" id="{00000000-0008-0000-0200-00001612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31" name="Text Box 6">
          <a:extLst>
            <a:ext uri="{FF2B5EF4-FFF2-40B4-BE49-F238E27FC236}">
              <a16:creationId xmlns:a16="http://schemas.microsoft.com/office/drawing/2014/main" id="{00000000-0008-0000-0200-00001712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632" name="Text Box 6">
          <a:extLst>
            <a:ext uri="{FF2B5EF4-FFF2-40B4-BE49-F238E27FC236}">
              <a16:creationId xmlns:a16="http://schemas.microsoft.com/office/drawing/2014/main" id="{00000000-0008-0000-0200-00001812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633" name="Text Box 6">
          <a:extLst>
            <a:ext uri="{FF2B5EF4-FFF2-40B4-BE49-F238E27FC236}">
              <a16:creationId xmlns:a16="http://schemas.microsoft.com/office/drawing/2014/main" id="{00000000-0008-0000-0200-00001912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634" name="Text Box 6">
          <a:extLst>
            <a:ext uri="{FF2B5EF4-FFF2-40B4-BE49-F238E27FC236}">
              <a16:creationId xmlns:a16="http://schemas.microsoft.com/office/drawing/2014/main" id="{00000000-0008-0000-0200-00001A12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35" name="Text Box 6">
          <a:extLst>
            <a:ext uri="{FF2B5EF4-FFF2-40B4-BE49-F238E27FC236}">
              <a16:creationId xmlns:a16="http://schemas.microsoft.com/office/drawing/2014/main" id="{00000000-0008-0000-0200-00001B12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4636" name="Text Box 6">
          <a:extLst>
            <a:ext uri="{FF2B5EF4-FFF2-40B4-BE49-F238E27FC236}">
              <a16:creationId xmlns:a16="http://schemas.microsoft.com/office/drawing/2014/main" id="{00000000-0008-0000-0200-00001C12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4637" name="Text Box 6">
          <a:extLst>
            <a:ext uri="{FF2B5EF4-FFF2-40B4-BE49-F238E27FC236}">
              <a16:creationId xmlns:a16="http://schemas.microsoft.com/office/drawing/2014/main" id="{00000000-0008-0000-0200-00001D12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5400"/>
    <xdr:sp macro="" textlink="">
      <xdr:nvSpPr>
        <xdr:cNvPr id="4638" name="Text Box 6">
          <a:extLst>
            <a:ext uri="{FF2B5EF4-FFF2-40B4-BE49-F238E27FC236}">
              <a16:creationId xmlns:a16="http://schemas.microsoft.com/office/drawing/2014/main" id="{00000000-0008-0000-0200-00001E12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39" name="Text Box 6">
          <a:extLst>
            <a:ext uri="{FF2B5EF4-FFF2-40B4-BE49-F238E27FC236}">
              <a16:creationId xmlns:a16="http://schemas.microsoft.com/office/drawing/2014/main" id="{00000000-0008-0000-0200-00001F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40" name="Text Box 6">
          <a:extLst>
            <a:ext uri="{FF2B5EF4-FFF2-40B4-BE49-F238E27FC236}">
              <a16:creationId xmlns:a16="http://schemas.microsoft.com/office/drawing/2014/main" id="{00000000-0008-0000-0200-000020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190500"/>
    <xdr:sp macro="" textlink="">
      <xdr:nvSpPr>
        <xdr:cNvPr id="4641" name="Text Box 6">
          <a:extLst>
            <a:ext uri="{FF2B5EF4-FFF2-40B4-BE49-F238E27FC236}">
              <a16:creationId xmlns:a16="http://schemas.microsoft.com/office/drawing/2014/main" id="{00000000-0008-0000-0200-0000211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42" name="Text Box 6">
          <a:extLst>
            <a:ext uri="{FF2B5EF4-FFF2-40B4-BE49-F238E27FC236}">
              <a16:creationId xmlns:a16="http://schemas.microsoft.com/office/drawing/2014/main" id="{00000000-0008-0000-0200-000022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43" name="Text Box 5">
          <a:extLst>
            <a:ext uri="{FF2B5EF4-FFF2-40B4-BE49-F238E27FC236}">
              <a16:creationId xmlns:a16="http://schemas.microsoft.com/office/drawing/2014/main" id="{00000000-0008-0000-0200-000023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190500"/>
    <xdr:sp macro="" textlink="">
      <xdr:nvSpPr>
        <xdr:cNvPr id="4644" name="Text Box 6">
          <a:extLst>
            <a:ext uri="{FF2B5EF4-FFF2-40B4-BE49-F238E27FC236}">
              <a16:creationId xmlns:a16="http://schemas.microsoft.com/office/drawing/2014/main" id="{00000000-0008-0000-0200-0000241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45" name="Text Box 6">
          <a:extLst>
            <a:ext uri="{FF2B5EF4-FFF2-40B4-BE49-F238E27FC236}">
              <a16:creationId xmlns:a16="http://schemas.microsoft.com/office/drawing/2014/main" id="{00000000-0008-0000-0200-000025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46" name="Text Box 6">
          <a:extLst>
            <a:ext uri="{FF2B5EF4-FFF2-40B4-BE49-F238E27FC236}">
              <a16:creationId xmlns:a16="http://schemas.microsoft.com/office/drawing/2014/main" id="{00000000-0008-0000-0200-000026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47" name="Text Box 5">
          <a:extLst>
            <a:ext uri="{FF2B5EF4-FFF2-40B4-BE49-F238E27FC236}">
              <a16:creationId xmlns:a16="http://schemas.microsoft.com/office/drawing/2014/main" id="{00000000-0008-0000-0200-000027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48" name="Text Box 6">
          <a:extLst>
            <a:ext uri="{FF2B5EF4-FFF2-40B4-BE49-F238E27FC236}">
              <a16:creationId xmlns:a16="http://schemas.microsoft.com/office/drawing/2014/main" id="{00000000-0008-0000-0200-000028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49" name="Text Box 6">
          <a:extLst>
            <a:ext uri="{FF2B5EF4-FFF2-40B4-BE49-F238E27FC236}">
              <a16:creationId xmlns:a16="http://schemas.microsoft.com/office/drawing/2014/main" id="{00000000-0008-0000-0200-000029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50" name="Text Box 6">
          <a:extLst>
            <a:ext uri="{FF2B5EF4-FFF2-40B4-BE49-F238E27FC236}">
              <a16:creationId xmlns:a16="http://schemas.microsoft.com/office/drawing/2014/main" id="{00000000-0008-0000-0200-00002A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51" name="Text Box 5">
          <a:extLst>
            <a:ext uri="{FF2B5EF4-FFF2-40B4-BE49-F238E27FC236}">
              <a16:creationId xmlns:a16="http://schemas.microsoft.com/office/drawing/2014/main" id="{00000000-0008-0000-0200-00002B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190500"/>
    <xdr:sp macro="" textlink="">
      <xdr:nvSpPr>
        <xdr:cNvPr id="4652" name="Text Box 6">
          <a:extLst>
            <a:ext uri="{FF2B5EF4-FFF2-40B4-BE49-F238E27FC236}">
              <a16:creationId xmlns:a16="http://schemas.microsoft.com/office/drawing/2014/main" id="{00000000-0008-0000-0200-00002C1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53" name="Text Box 6">
          <a:extLst>
            <a:ext uri="{FF2B5EF4-FFF2-40B4-BE49-F238E27FC236}">
              <a16:creationId xmlns:a16="http://schemas.microsoft.com/office/drawing/2014/main" id="{00000000-0008-0000-0200-00002D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54" name="Text Box 6">
          <a:extLst>
            <a:ext uri="{FF2B5EF4-FFF2-40B4-BE49-F238E27FC236}">
              <a16:creationId xmlns:a16="http://schemas.microsoft.com/office/drawing/2014/main" id="{00000000-0008-0000-0200-00002E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55" name="Text Box 5">
          <a:extLst>
            <a:ext uri="{FF2B5EF4-FFF2-40B4-BE49-F238E27FC236}">
              <a16:creationId xmlns:a16="http://schemas.microsoft.com/office/drawing/2014/main" id="{00000000-0008-0000-0200-00002F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190500"/>
    <xdr:sp macro="" textlink="">
      <xdr:nvSpPr>
        <xdr:cNvPr id="4656" name="Text Box 6">
          <a:extLst>
            <a:ext uri="{FF2B5EF4-FFF2-40B4-BE49-F238E27FC236}">
              <a16:creationId xmlns:a16="http://schemas.microsoft.com/office/drawing/2014/main" id="{00000000-0008-0000-0200-0000301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57" name="Text Box 6">
          <a:extLst>
            <a:ext uri="{FF2B5EF4-FFF2-40B4-BE49-F238E27FC236}">
              <a16:creationId xmlns:a16="http://schemas.microsoft.com/office/drawing/2014/main" id="{00000000-0008-0000-0200-000031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58" name="Text Box 6">
          <a:extLst>
            <a:ext uri="{FF2B5EF4-FFF2-40B4-BE49-F238E27FC236}">
              <a16:creationId xmlns:a16="http://schemas.microsoft.com/office/drawing/2014/main" id="{00000000-0008-0000-0200-000032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59" name="Text Box 6">
          <a:extLst>
            <a:ext uri="{FF2B5EF4-FFF2-40B4-BE49-F238E27FC236}">
              <a16:creationId xmlns:a16="http://schemas.microsoft.com/office/drawing/2014/main" id="{00000000-0008-0000-0200-000033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60" name="Text Box 6">
          <a:extLst>
            <a:ext uri="{FF2B5EF4-FFF2-40B4-BE49-F238E27FC236}">
              <a16:creationId xmlns:a16="http://schemas.microsoft.com/office/drawing/2014/main" id="{00000000-0008-0000-0200-000034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0"/>
    <xdr:sp macro="" textlink="">
      <xdr:nvSpPr>
        <xdr:cNvPr id="4661" name="Text Box 6">
          <a:extLst>
            <a:ext uri="{FF2B5EF4-FFF2-40B4-BE49-F238E27FC236}">
              <a16:creationId xmlns:a16="http://schemas.microsoft.com/office/drawing/2014/main" id="{00000000-0008-0000-0200-000035120000}"/>
            </a:ext>
          </a:extLst>
        </xdr:cNvPr>
        <xdr:cNvSpPr txBox="1">
          <a:spLocks noChangeArrowheads="1"/>
        </xdr:cNvSpPr>
      </xdr:nvSpPr>
      <xdr:spPr bwMode="auto">
        <a:xfrm>
          <a:off x="74866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62" name="Text Box 6">
          <a:extLst>
            <a:ext uri="{FF2B5EF4-FFF2-40B4-BE49-F238E27FC236}">
              <a16:creationId xmlns:a16="http://schemas.microsoft.com/office/drawing/2014/main" id="{00000000-0008-0000-0200-000036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190500"/>
    <xdr:sp macro="" textlink="">
      <xdr:nvSpPr>
        <xdr:cNvPr id="4663" name="Text Box 6">
          <a:extLst>
            <a:ext uri="{FF2B5EF4-FFF2-40B4-BE49-F238E27FC236}">
              <a16:creationId xmlns:a16="http://schemas.microsoft.com/office/drawing/2014/main" id="{00000000-0008-0000-0200-0000371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5400"/>
    <xdr:sp macro="" textlink="">
      <xdr:nvSpPr>
        <xdr:cNvPr id="4664" name="Text Box 6">
          <a:extLst>
            <a:ext uri="{FF2B5EF4-FFF2-40B4-BE49-F238E27FC236}">
              <a16:creationId xmlns:a16="http://schemas.microsoft.com/office/drawing/2014/main" id="{00000000-0008-0000-0200-00003812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65" name="Text Box 6">
          <a:extLst>
            <a:ext uri="{FF2B5EF4-FFF2-40B4-BE49-F238E27FC236}">
              <a16:creationId xmlns:a16="http://schemas.microsoft.com/office/drawing/2014/main" id="{00000000-0008-0000-0200-000039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66" name="Text Box 6">
          <a:extLst>
            <a:ext uri="{FF2B5EF4-FFF2-40B4-BE49-F238E27FC236}">
              <a16:creationId xmlns:a16="http://schemas.microsoft.com/office/drawing/2014/main" id="{00000000-0008-0000-0200-00003A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67" name="Text Box 5">
          <a:extLst>
            <a:ext uri="{FF2B5EF4-FFF2-40B4-BE49-F238E27FC236}">
              <a16:creationId xmlns:a16="http://schemas.microsoft.com/office/drawing/2014/main" id="{00000000-0008-0000-0200-00003B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190500"/>
    <xdr:sp macro="" textlink="">
      <xdr:nvSpPr>
        <xdr:cNvPr id="4668" name="Text Box 6">
          <a:extLst>
            <a:ext uri="{FF2B5EF4-FFF2-40B4-BE49-F238E27FC236}">
              <a16:creationId xmlns:a16="http://schemas.microsoft.com/office/drawing/2014/main" id="{00000000-0008-0000-0200-00003C1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69" name="Text Box 5">
          <a:extLst>
            <a:ext uri="{FF2B5EF4-FFF2-40B4-BE49-F238E27FC236}">
              <a16:creationId xmlns:a16="http://schemas.microsoft.com/office/drawing/2014/main" id="{00000000-0008-0000-0200-00003D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190500"/>
    <xdr:sp macro="" textlink="">
      <xdr:nvSpPr>
        <xdr:cNvPr id="4670" name="Text Box 6">
          <a:extLst>
            <a:ext uri="{FF2B5EF4-FFF2-40B4-BE49-F238E27FC236}">
              <a16:creationId xmlns:a16="http://schemas.microsoft.com/office/drawing/2014/main" id="{00000000-0008-0000-0200-00003E1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71" name="Text Box 5">
          <a:extLst>
            <a:ext uri="{FF2B5EF4-FFF2-40B4-BE49-F238E27FC236}">
              <a16:creationId xmlns:a16="http://schemas.microsoft.com/office/drawing/2014/main" id="{00000000-0008-0000-0200-00003F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72" name="Text Box 6">
          <a:extLst>
            <a:ext uri="{FF2B5EF4-FFF2-40B4-BE49-F238E27FC236}">
              <a16:creationId xmlns:a16="http://schemas.microsoft.com/office/drawing/2014/main" id="{00000000-0008-0000-0200-000040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73" name="Text Box 6">
          <a:extLst>
            <a:ext uri="{FF2B5EF4-FFF2-40B4-BE49-F238E27FC236}">
              <a16:creationId xmlns:a16="http://schemas.microsoft.com/office/drawing/2014/main" id="{00000000-0008-0000-0200-000041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74" name="Text Box 6">
          <a:extLst>
            <a:ext uri="{FF2B5EF4-FFF2-40B4-BE49-F238E27FC236}">
              <a16:creationId xmlns:a16="http://schemas.microsoft.com/office/drawing/2014/main" id="{00000000-0008-0000-0200-000042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75" name="Text Box 5">
          <a:extLst>
            <a:ext uri="{FF2B5EF4-FFF2-40B4-BE49-F238E27FC236}">
              <a16:creationId xmlns:a16="http://schemas.microsoft.com/office/drawing/2014/main" id="{00000000-0008-0000-0200-000043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76" name="Text Box 6">
          <a:extLst>
            <a:ext uri="{FF2B5EF4-FFF2-40B4-BE49-F238E27FC236}">
              <a16:creationId xmlns:a16="http://schemas.microsoft.com/office/drawing/2014/main" id="{00000000-0008-0000-0200-000044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190500"/>
    <xdr:sp macro="" textlink="">
      <xdr:nvSpPr>
        <xdr:cNvPr id="4677" name="Text Box 6">
          <a:extLst>
            <a:ext uri="{FF2B5EF4-FFF2-40B4-BE49-F238E27FC236}">
              <a16:creationId xmlns:a16="http://schemas.microsoft.com/office/drawing/2014/main" id="{00000000-0008-0000-0200-0000451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78" name="Text Box 6">
          <a:extLst>
            <a:ext uri="{FF2B5EF4-FFF2-40B4-BE49-F238E27FC236}">
              <a16:creationId xmlns:a16="http://schemas.microsoft.com/office/drawing/2014/main" id="{00000000-0008-0000-0200-000046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79" name="Text Box 6">
          <a:extLst>
            <a:ext uri="{FF2B5EF4-FFF2-40B4-BE49-F238E27FC236}">
              <a16:creationId xmlns:a16="http://schemas.microsoft.com/office/drawing/2014/main" id="{00000000-0008-0000-0200-000047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5400"/>
    <xdr:sp macro="" textlink="">
      <xdr:nvSpPr>
        <xdr:cNvPr id="4680" name="Text Box 6">
          <a:extLst>
            <a:ext uri="{FF2B5EF4-FFF2-40B4-BE49-F238E27FC236}">
              <a16:creationId xmlns:a16="http://schemas.microsoft.com/office/drawing/2014/main" id="{00000000-0008-0000-0200-00004812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81" name="Text Box 6">
          <a:extLst>
            <a:ext uri="{FF2B5EF4-FFF2-40B4-BE49-F238E27FC236}">
              <a16:creationId xmlns:a16="http://schemas.microsoft.com/office/drawing/2014/main" id="{00000000-0008-0000-0200-000049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82" name="Text Box 6">
          <a:extLst>
            <a:ext uri="{FF2B5EF4-FFF2-40B4-BE49-F238E27FC236}">
              <a16:creationId xmlns:a16="http://schemas.microsoft.com/office/drawing/2014/main" id="{00000000-0008-0000-0200-00004A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190500"/>
    <xdr:sp macro="" textlink="">
      <xdr:nvSpPr>
        <xdr:cNvPr id="4683" name="Text Box 6">
          <a:extLst>
            <a:ext uri="{FF2B5EF4-FFF2-40B4-BE49-F238E27FC236}">
              <a16:creationId xmlns:a16="http://schemas.microsoft.com/office/drawing/2014/main" id="{00000000-0008-0000-0200-00004B1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84" name="Text Box 6">
          <a:extLst>
            <a:ext uri="{FF2B5EF4-FFF2-40B4-BE49-F238E27FC236}">
              <a16:creationId xmlns:a16="http://schemas.microsoft.com/office/drawing/2014/main" id="{00000000-0008-0000-0200-00004C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85" name="Text Box 5">
          <a:extLst>
            <a:ext uri="{FF2B5EF4-FFF2-40B4-BE49-F238E27FC236}">
              <a16:creationId xmlns:a16="http://schemas.microsoft.com/office/drawing/2014/main" id="{00000000-0008-0000-0200-00004D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190500"/>
    <xdr:sp macro="" textlink="">
      <xdr:nvSpPr>
        <xdr:cNvPr id="4686" name="Text Box 6">
          <a:extLst>
            <a:ext uri="{FF2B5EF4-FFF2-40B4-BE49-F238E27FC236}">
              <a16:creationId xmlns:a16="http://schemas.microsoft.com/office/drawing/2014/main" id="{00000000-0008-0000-0200-00004E1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87" name="Text Box 6">
          <a:extLst>
            <a:ext uri="{FF2B5EF4-FFF2-40B4-BE49-F238E27FC236}">
              <a16:creationId xmlns:a16="http://schemas.microsoft.com/office/drawing/2014/main" id="{00000000-0008-0000-0200-00004F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88" name="Text Box 6">
          <a:extLst>
            <a:ext uri="{FF2B5EF4-FFF2-40B4-BE49-F238E27FC236}">
              <a16:creationId xmlns:a16="http://schemas.microsoft.com/office/drawing/2014/main" id="{00000000-0008-0000-0200-000050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89" name="Text Box 5">
          <a:extLst>
            <a:ext uri="{FF2B5EF4-FFF2-40B4-BE49-F238E27FC236}">
              <a16:creationId xmlns:a16="http://schemas.microsoft.com/office/drawing/2014/main" id="{00000000-0008-0000-0200-000051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190500"/>
    <xdr:sp macro="" textlink="">
      <xdr:nvSpPr>
        <xdr:cNvPr id="4690" name="Text Box 6">
          <a:extLst>
            <a:ext uri="{FF2B5EF4-FFF2-40B4-BE49-F238E27FC236}">
              <a16:creationId xmlns:a16="http://schemas.microsoft.com/office/drawing/2014/main" id="{00000000-0008-0000-0200-0000521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91" name="Text Box 6">
          <a:extLst>
            <a:ext uri="{FF2B5EF4-FFF2-40B4-BE49-F238E27FC236}">
              <a16:creationId xmlns:a16="http://schemas.microsoft.com/office/drawing/2014/main" id="{00000000-0008-0000-0200-000053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92" name="Text Box 6">
          <a:extLst>
            <a:ext uri="{FF2B5EF4-FFF2-40B4-BE49-F238E27FC236}">
              <a16:creationId xmlns:a16="http://schemas.microsoft.com/office/drawing/2014/main" id="{00000000-0008-0000-0200-000054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93" name="Text Box 6">
          <a:extLst>
            <a:ext uri="{FF2B5EF4-FFF2-40B4-BE49-F238E27FC236}">
              <a16:creationId xmlns:a16="http://schemas.microsoft.com/office/drawing/2014/main" id="{00000000-0008-0000-0200-000055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94" name="Text Box 6">
          <a:extLst>
            <a:ext uri="{FF2B5EF4-FFF2-40B4-BE49-F238E27FC236}">
              <a16:creationId xmlns:a16="http://schemas.microsoft.com/office/drawing/2014/main" id="{00000000-0008-0000-0200-000056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0"/>
    <xdr:sp macro="" textlink="">
      <xdr:nvSpPr>
        <xdr:cNvPr id="4695" name="Text Box 6">
          <a:extLst>
            <a:ext uri="{FF2B5EF4-FFF2-40B4-BE49-F238E27FC236}">
              <a16:creationId xmlns:a16="http://schemas.microsoft.com/office/drawing/2014/main" id="{00000000-0008-0000-0200-000057120000}"/>
            </a:ext>
          </a:extLst>
        </xdr:cNvPr>
        <xdr:cNvSpPr txBox="1">
          <a:spLocks noChangeArrowheads="1"/>
        </xdr:cNvSpPr>
      </xdr:nvSpPr>
      <xdr:spPr bwMode="auto">
        <a:xfrm>
          <a:off x="74866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696" name="Text Box 6">
          <a:extLst>
            <a:ext uri="{FF2B5EF4-FFF2-40B4-BE49-F238E27FC236}">
              <a16:creationId xmlns:a16="http://schemas.microsoft.com/office/drawing/2014/main" id="{00000000-0008-0000-0200-000058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190500"/>
    <xdr:sp macro="" textlink="">
      <xdr:nvSpPr>
        <xdr:cNvPr id="4697" name="Text Box 6">
          <a:extLst>
            <a:ext uri="{FF2B5EF4-FFF2-40B4-BE49-F238E27FC236}">
              <a16:creationId xmlns:a16="http://schemas.microsoft.com/office/drawing/2014/main" id="{00000000-0008-0000-0200-0000591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5400"/>
    <xdr:sp macro="" textlink="">
      <xdr:nvSpPr>
        <xdr:cNvPr id="4698" name="Text Box 6">
          <a:extLst>
            <a:ext uri="{FF2B5EF4-FFF2-40B4-BE49-F238E27FC236}">
              <a16:creationId xmlns:a16="http://schemas.microsoft.com/office/drawing/2014/main" id="{00000000-0008-0000-0200-00005A12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699" name="Text Box 6">
          <a:extLst>
            <a:ext uri="{FF2B5EF4-FFF2-40B4-BE49-F238E27FC236}">
              <a16:creationId xmlns:a16="http://schemas.microsoft.com/office/drawing/2014/main" id="{00000000-0008-0000-0200-00005B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700" name="Text Box 6">
          <a:extLst>
            <a:ext uri="{FF2B5EF4-FFF2-40B4-BE49-F238E27FC236}">
              <a16:creationId xmlns:a16="http://schemas.microsoft.com/office/drawing/2014/main" id="{00000000-0008-0000-0200-00005C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701" name="Text Box 6">
          <a:extLst>
            <a:ext uri="{FF2B5EF4-FFF2-40B4-BE49-F238E27FC236}">
              <a16:creationId xmlns:a16="http://schemas.microsoft.com/office/drawing/2014/main" id="{00000000-0008-0000-0200-00005D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0"/>
    <xdr:sp macro="" textlink="">
      <xdr:nvSpPr>
        <xdr:cNvPr id="4702" name="Text Box 6">
          <a:extLst>
            <a:ext uri="{FF2B5EF4-FFF2-40B4-BE49-F238E27FC236}">
              <a16:creationId xmlns:a16="http://schemas.microsoft.com/office/drawing/2014/main" id="{00000000-0008-0000-0200-00005E120000}"/>
            </a:ext>
          </a:extLst>
        </xdr:cNvPr>
        <xdr:cNvSpPr txBox="1">
          <a:spLocks noChangeArrowheads="1"/>
        </xdr:cNvSpPr>
      </xdr:nvSpPr>
      <xdr:spPr bwMode="auto">
        <a:xfrm>
          <a:off x="74866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703" name="Text Box 6">
          <a:extLst>
            <a:ext uri="{FF2B5EF4-FFF2-40B4-BE49-F238E27FC236}">
              <a16:creationId xmlns:a16="http://schemas.microsoft.com/office/drawing/2014/main" id="{00000000-0008-0000-0200-00005F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190500"/>
    <xdr:sp macro="" textlink="">
      <xdr:nvSpPr>
        <xdr:cNvPr id="4704" name="Text Box 6">
          <a:extLst>
            <a:ext uri="{FF2B5EF4-FFF2-40B4-BE49-F238E27FC236}">
              <a16:creationId xmlns:a16="http://schemas.microsoft.com/office/drawing/2014/main" id="{00000000-0008-0000-0200-0000601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5400"/>
    <xdr:sp macro="" textlink="">
      <xdr:nvSpPr>
        <xdr:cNvPr id="4705" name="Text Box 6">
          <a:extLst>
            <a:ext uri="{FF2B5EF4-FFF2-40B4-BE49-F238E27FC236}">
              <a16:creationId xmlns:a16="http://schemas.microsoft.com/office/drawing/2014/main" id="{00000000-0008-0000-0200-00006112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706" name="Text Box 6">
          <a:extLst>
            <a:ext uri="{FF2B5EF4-FFF2-40B4-BE49-F238E27FC236}">
              <a16:creationId xmlns:a16="http://schemas.microsoft.com/office/drawing/2014/main" id="{00000000-0008-0000-0200-000062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707" name="Text Box 6">
          <a:extLst>
            <a:ext uri="{FF2B5EF4-FFF2-40B4-BE49-F238E27FC236}">
              <a16:creationId xmlns:a16="http://schemas.microsoft.com/office/drawing/2014/main" id="{00000000-0008-0000-0200-000063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0"/>
    <xdr:sp macro="" textlink="">
      <xdr:nvSpPr>
        <xdr:cNvPr id="4708" name="Text Box 6">
          <a:extLst>
            <a:ext uri="{FF2B5EF4-FFF2-40B4-BE49-F238E27FC236}">
              <a16:creationId xmlns:a16="http://schemas.microsoft.com/office/drawing/2014/main" id="{00000000-0008-0000-0200-000064120000}"/>
            </a:ext>
          </a:extLst>
        </xdr:cNvPr>
        <xdr:cNvSpPr txBox="1">
          <a:spLocks noChangeArrowheads="1"/>
        </xdr:cNvSpPr>
      </xdr:nvSpPr>
      <xdr:spPr bwMode="auto">
        <a:xfrm>
          <a:off x="74866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709" name="Text Box 6">
          <a:extLst>
            <a:ext uri="{FF2B5EF4-FFF2-40B4-BE49-F238E27FC236}">
              <a16:creationId xmlns:a16="http://schemas.microsoft.com/office/drawing/2014/main" id="{00000000-0008-0000-0200-000065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190500"/>
    <xdr:sp macro="" textlink="">
      <xdr:nvSpPr>
        <xdr:cNvPr id="4710" name="Text Box 6">
          <a:extLst>
            <a:ext uri="{FF2B5EF4-FFF2-40B4-BE49-F238E27FC236}">
              <a16:creationId xmlns:a16="http://schemas.microsoft.com/office/drawing/2014/main" id="{00000000-0008-0000-0200-00006612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5400"/>
    <xdr:sp macro="" textlink="">
      <xdr:nvSpPr>
        <xdr:cNvPr id="4711" name="Text Box 6">
          <a:extLst>
            <a:ext uri="{FF2B5EF4-FFF2-40B4-BE49-F238E27FC236}">
              <a16:creationId xmlns:a16="http://schemas.microsoft.com/office/drawing/2014/main" id="{00000000-0008-0000-0200-00006712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712" name="Text Box 6">
          <a:extLst>
            <a:ext uri="{FF2B5EF4-FFF2-40B4-BE49-F238E27FC236}">
              <a16:creationId xmlns:a16="http://schemas.microsoft.com/office/drawing/2014/main" id="{00000000-0008-0000-0200-000068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713" name="Text Box 6">
          <a:extLst>
            <a:ext uri="{FF2B5EF4-FFF2-40B4-BE49-F238E27FC236}">
              <a16:creationId xmlns:a16="http://schemas.microsoft.com/office/drawing/2014/main" id="{00000000-0008-0000-0200-000069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714" name="Text Box 6">
          <a:extLst>
            <a:ext uri="{FF2B5EF4-FFF2-40B4-BE49-F238E27FC236}">
              <a16:creationId xmlns:a16="http://schemas.microsoft.com/office/drawing/2014/main" id="{00000000-0008-0000-0200-00006A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715" name="Text Box 5">
          <a:extLst>
            <a:ext uri="{FF2B5EF4-FFF2-40B4-BE49-F238E27FC236}">
              <a16:creationId xmlns:a16="http://schemas.microsoft.com/office/drawing/2014/main" id="{00000000-0008-0000-0200-00006B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716" name="Text Box 6">
          <a:extLst>
            <a:ext uri="{FF2B5EF4-FFF2-40B4-BE49-F238E27FC236}">
              <a16:creationId xmlns:a16="http://schemas.microsoft.com/office/drawing/2014/main" id="{00000000-0008-0000-0200-00006C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717" name="Text Box 6">
          <a:extLst>
            <a:ext uri="{FF2B5EF4-FFF2-40B4-BE49-F238E27FC236}">
              <a16:creationId xmlns:a16="http://schemas.microsoft.com/office/drawing/2014/main" id="{00000000-0008-0000-0200-00006D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718" name="Text Box 6">
          <a:extLst>
            <a:ext uri="{FF2B5EF4-FFF2-40B4-BE49-F238E27FC236}">
              <a16:creationId xmlns:a16="http://schemas.microsoft.com/office/drawing/2014/main" id="{00000000-0008-0000-0200-00006E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719" name="Text Box 6">
          <a:extLst>
            <a:ext uri="{FF2B5EF4-FFF2-40B4-BE49-F238E27FC236}">
              <a16:creationId xmlns:a16="http://schemas.microsoft.com/office/drawing/2014/main" id="{00000000-0008-0000-0200-00006F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720" name="Text Box 6">
          <a:extLst>
            <a:ext uri="{FF2B5EF4-FFF2-40B4-BE49-F238E27FC236}">
              <a16:creationId xmlns:a16="http://schemas.microsoft.com/office/drawing/2014/main" id="{00000000-0008-0000-0200-000070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721" name="Text Box 6">
          <a:extLst>
            <a:ext uri="{FF2B5EF4-FFF2-40B4-BE49-F238E27FC236}">
              <a16:creationId xmlns:a16="http://schemas.microsoft.com/office/drawing/2014/main" id="{00000000-0008-0000-0200-000071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722" name="Text Box 6">
          <a:extLst>
            <a:ext uri="{FF2B5EF4-FFF2-40B4-BE49-F238E27FC236}">
              <a16:creationId xmlns:a16="http://schemas.microsoft.com/office/drawing/2014/main" id="{00000000-0008-0000-0200-000072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723" name="Text Box 6">
          <a:extLst>
            <a:ext uri="{FF2B5EF4-FFF2-40B4-BE49-F238E27FC236}">
              <a16:creationId xmlns:a16="http://schemas.microsoft.com/office/drawing/2014/main" id="{00000000-0008-0000-0200-000073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724" name="Text Box 6">
          <a:extLst>
            <a:ext uri="{FF2B5EF4-FFF2-40B4-BE49-F238E27FC236}">
              <a16:creationId xmlns:a16="http://schemas.microsoft.com/office/drawing/2014/main" id="{00000000-0008-0000-0200-000074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725" name="Text Box 6">
          <a:extLst>
            <a:ext uri="{FF2B5EF4-FFF2-40B4-BE49-F238E27FC236}">
              <a16:creationId xmlns:a16="http://schemas.microsoft.com/office/drawing/2014/main" id="{00000000-0008-0000-0200-000075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4726" name="Text Box 6">
          <a:extLst>
            <a:ext uri="{FF2B5EF4-FFF2-40B4-BE49-F238E27FC236}">
              <a16:creationId xmlns:a16="http://schemas.microsoft.com/office/drawing/2014/main" id="{00000000-0008-0000-0200-00007612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4727" name="Text Box 6">
          <a:extLst>
            <a:ext uri="{FF2B5EF4-FFF2-40B4-BE49-F238E27FC236}">
              <a16:creationId xmlns:a16="http://schemas.microsoft.com/office/drawing/2014/main" id="{00000000-0008-0000-0200-00007712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981075</xdr:colOff>
      <xdr:row>27</xdr:row>
      <xdr:rowOff>266700</xdr:rowOff>
    </xdr:from>
    <xdr:to>
      <xdr:col>12</xdr:col>
      <xdr:colOff>28575</xdr:colOff>
      <xdr:row>27</xdr:row>
      <xdr:rowOff>460375</xdr:rowOff>
    </xdr:to>
    <xdr:sp macro="" textlink="">
      <xdr:nvSpPr>
        <xdr:cNvPr id="4728" name="Text Box 6">
          <a:extLst>
            <a:ext uri="{FF2B5EF4-FFF2-40B4-BE49-F238E27FC236}">
              <a16:creationId xmlns:a16="http://schemas.microsoft.com/office/drawing/2014/main" id="{00000000-0008-0000-0200-000078120000}"/>
            </a:ext>
          </a:extLst>
        </xdr:cNvPr>
        <xdr:cNvSpPr txBox="1">
          <a:spLocks noChangeArrowheads="1"/>
        </xdr:cNvSpPr>
      </xdr:nvSpPr>
      <xdr:spPr bwMode="auto">
        <a:xfrm>
          <a:off x="8515350" y="7943850"/>
          <a:ext cx="76200" cy="19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981075</xdr:colOff>
      <xdr:row>27</xdr:row>
      <xdr:rowOff>266700</xdr:rowOff>
    </xdr:from>
    <xdr:ext cx="79375" cy="219075"/>
    <xdr:sp macro="" textlink="">
      <xdr:nvSpPr>
        <xdr:cNvPr id="4729" name="Text Box 6">
          <a:extLst>
            <a:ext uri="{FF2B5EF4-FFF2-40B4-BE49-F238E27FC236}">
              <a16:creationId xmlns:a16="http://schemas.microsoft.com/office/drawing/2014/main" id="{00000000-0008-0000-0200-000079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730" name="Text Box 6">
          <a:extLst>
            <a:ext uri="{FF2B5EF4-FFF2-40B4-BE49-F238E27FC236}">
              <a16:creationId xmlns:a16="http://schemas.microsoft.com/office/drawing/2014/main" id="{00000000-0008-0000-0200-00007A12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31" name="Text Box 6">
          <a:extLst>
            <a:ext uri="{FF2B5EF4-FFF2-40B4-BE49-F238E27FC236}">
              <a16:creationId xmlns:a16="http://schemas.microsoft.com/office/drawing/2014/main" id="{00000000-0008-0000-0200-00007B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732" name="Text Box 6">
          <a:extLst>
            <a:ext uri="{FF2B5EF4-FFF2-40B4-BE49-F238E27FC236}">
              <a16:creationId xmlns:a16="http://schemas.microsoft.com/office/drawing/2014/main" id="{00000000-0008-0000-0200-00007C12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733" name="Text Box 6">
          <a:extLst>
            <a:ext uri="{FF2B5EF4-FFF2-40B4-BE49-F238E27FC236}">
              <a16:creationId xmlns:a16="http://schemas.microsoft.com/office/drawing/2014/main" id="{00000000-0008-0000-0200-00007D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34" name="Text Box 5">
          <a:extLst>
            <a:ext uri="{FF2B5EF4-FFF2-40B4-BE49-F238E27FC236}">
              <a16:creationId xmlns:a16="http://schemas.microsoft.com/office/drawing/2014/main" id="{00000000-0008-0000-0200-00007E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35" name="Text Box 6">
          <a:extLst>
            <a:ext uri="{FF2B5EF4-FFF2-40B4-BE49-F238E27FC236}">
              <a16:creationId xmlns:a16="http://schemas.microsoft.com/office/drawing/2014/main" id="{00000000-0008-0000-0200-00007F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36" name="Text Box 6">
          <a:extLst>
            <a:ext uri="{FF2B5EF4-FFF2-40B4-BE49-F238E27FC236}">
              <a16:creationId xmlns:a16="http://schemas.microsoft.com/office/drawing/2014/main" id="{00000000-0008-0000-0200-000080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37" name="Text Box 6">
          <a:extLst>
            <a:ext uri="{FF2B5EF4-FFF2-40B4-BE49-F238E27FC236}">
              <a16:creationId xmlns:a16="http://schemas.microsoft.com/office/drawing/2014/main" id="{00000000-0008-0000-0200-000081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738" name="Text Box 6">
          <a:extLst>
            <a:ext uri="{FF2B5EF4-FFF2-40B4-BE49-F238E27FC236}">
              <a16:creationId xmlns:a16="http://schemas.microsoft.com/office/drawing/2014/main" id="{00000000-0008-0000-0200-000082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39" name="Text Box 6">
          <a:extLst>
            <a:ext uri="{FF2B5EF4-FFF2-40B4-BE49-F238E27FC236}">
              <a16:creationId xmlns:a16="http://schemas.microsoft.com/office/drawing/2014/main" id="{00000000-0008-0000-0200-000083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740" name="Text Box 6">
          <a:extLst>
            <a:ext uri="{FF2B5EF4-FFF2-40B4-BE49-F238E27FC236}">
              <a16:creationId xmlns:a16="http://schemas.microsoft.com/office/drawing/2014/main" id="{00000000-0008-0000-0200-00008412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741" name="Text Box 6">
          <a:extLst>
            <a:ext uri="{FF2B5EF4-FFF2-40B4-BE49-F238E27FC236}">
              <a16:creationId xmlns:a16="http://schemas.microsoft.com/office/drawing/2014/main" id="{00000000-0008-0000-0200-000085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742" name="Text Box 5">
          <a:extLst>
            <a:ext uri="{FF2B5EF4-FFF2-40B4-BE49-F238E27FC236}">
              <a16:creationId xmlns:a16="http://schemas.microsoft.com/office/drawing/2014/main" id="{00000000-0008-0000-0200-000086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743" name="Text Box 6">
          <a:extLst>
            <a:ext uri="{FF2B5EF4-FFF2-40B4-BE49-F238E27FC236}">
              <a16:creationId xmlns:a16="http://schemas.microsoft.com/office/drawing/2014/main" id="{00000000-0008-0000-0200-000087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744" name="Text Box 6">
          <a:extLst>
            <a:ext uri="{FF2B5EF4-FFF2-40B4-BE49-F238E27FC236}">
              <a16:creationId xmlns:a16="http://schemas.microsoft.com/office/drawing/2014/main" id="{00000000-0008-0000-0200-00008812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745" name="Text Box 6">
          <a:extLst>
            <a:ext uri="{FF2B5EF4-FFF2-40B4-BE49-F238E27FC236}">
              <a16:creationId xmlns:a16="http://schemas.microsoft.com/office/drawing/2014/main" id="{00000000-0008-0000-0200-000089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746" name="Text Box 6">
          <a:extLst>
            <a:ext uri="{FF2B5EF4-FFF2-40B4-BE49-F238E27FC236}">
              <a16:creationId xmlns:a16="http://schemas.microsoft.com/office/drawing/2014/main" id="{00000000-0008-0000-0200-00008A12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747" name="Text Box 6">
          <a:extLst>
            <a:ext uri="{FF2B5EF4-FFF2-40B4-BE49-F238E27FC236}">
              <a16:creationId xmlns:a16="http://schemas.microsoft.com/office/drawing/2014/main" id="{00000000-0008-0000-0200-00008B12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748" name="Text Box 6">
          <a:extLst>
            <a:ext uri="{FF2B5EF4-FFF2-40B4-BE49-F238E27FC236}">
              <a16:creationId xmlns:a16="http://schemas.microsoft.com/office/drawing/2014/main" id="{00000000-0008-0000-0200-00008C12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749" name="Text Box 6">
          <a:extLst>
            <a:ext uri="{FF2B5EF4-FFF2-40B4-BE49-F238E27FC236}">
              <a16:creationId xmlns:a16="http://schemas.microsoft.com/office/drawing/2014/main" id="{00000000-0008-0000-0200-00008D12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750" name="Text Box 6">
          <a:extLst>
            <a:ext uri="{FF2B5EF4-FFF2-40B4-BE49-F238E27FC236}">
              <a16:creationId xmlns:a16="http://schemas.microsoft.com/office/drawing/2014/main" id="{00000000-0008-0000-0200-00008E12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751" name="Text Box 6">
          <a:extLst>
            <a:ext uri="{FF2B5EF4-FFF2-40B4-BE49-F238E27FC236}">
              <a16:creationId xmlns:a16="http://schemas.microsoft.com/office/drawing/2014/main" id="{00000000-0008-0000-0200-00008F12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752" name="Text Box 6">
          <a:extLst>
            <a:ext uri="{FF2B5EF4-FFF2-40B4-BE49-F238E27FC236}">
              <a16:creationId xmlns:a16="http://schemas.microsoft.com/office/drawing/2014/main" id="{00000000-0008-0000-0200-00009012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753" name="Text Box 6">
          <a:extLst>
            <a:ext uri="{FF2B5EF4-FFF2-40B4-BE49-F238E27FC236}">
              <a16:creationId xmlns:a16="http://schemas.microsoft.com/office/drawing/2014/main" id="{00000000-0008-0000-0200-00009112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754" name="Text Box 6">
          <a:extLst>
            <a:ext uri="{FF2B5EF4-FFF2-40B4-BE49-F238E27FC236}">
              <a16:creationId xmlns:a16="http://schemas.microsoft.com/office/drawing/2014/main" id="{00000000-0008-0000-0200-00009212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755" name="Text Box 6">
          <a:extLst>
            <a:ext uri="{FF2B5EF4-FFF2-40B4-BE49-F238E27FC236}">
              <a16:creationId xmlns:a16="http://schemas.microsoft.com/office/drawing/2014/main" id="{00000000-0008-0000-0200-000093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190500"/>
    <xdr:sp macro="" textlink="">
      <xdr:nvSpPr>
        <xdr:cNvPr id="4756" name="Text Box 6">
          <a:extLst>
            <a:ext uri="{FF2B5EF4-FFF2-40B4-BE49-F238E27FC236}">
              <a16:creationId xmlns:a16="http://schemas.microsoft.com/office/drawing/2014/main" id="{00000000-0008-0000-0200-00009412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57" name="Text Box 6">
          <a:extLst>
            <a:ext uri="{FF2B5EF4-FFF2-40B4-BE49-F238E27FC236}">
              <a16:creationId xmlns:a16="http://schemas.microsoft.com/office/drawing/2014/main" id="{00000000-0008-0000-0200-000095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758" name="Text Box 6">
          <a:extLst>
            <a:ext uri="{FF2B5EF4-FFF2-40B4-BE49-F238E27FC236}">
              <a16:creationId xmlns:a16="http://schemas.microsoft.com/office/drawing/2014/main" id="{00000000-0008-0000-0200-000096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59" name="Text Box 6">
          <a:extLst>
            <a:ext uri="{FF2B5EF4-FFF2-40B4-BE49-F238E27FC236}">
              <a16:creationId xmlns:a16="http://schemas.microsoft.com/office/drawing/2014/main" id="{00000000-0008-0000-0200-000097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60" name="Text Box 6">
          <a:extLst>
            <a:ext uri="{FF2B5EF4-FFF2-40B4-BE49-F238E27FC236}">
              <a16:creationId xmlns:a16="http://schemas.microsoft.com/office/drawing/2014/main" id="{00000000-0008-0000-0200-000098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61" name="Text Box 5">
          <a:extLst>
            <a:ext uri="{FF2B5EF4-FFF2-40B4-BE49-F238E27FC236}">
              <a16:creationId xmlns:a16="http://schemas.microsoft.com/office/drawing/2014/main" id="{00000000-0008-0000-0200-000099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62" name="Text Box 6">
          <a:extLst>
            <a:ext uri="{FF2B5EF4-FFF2-40B4-BE49-F238E27FC236}">
              <a16:creationId xmlns:a16="http://schemas.microsoft.com/office/drawing/2014/main" id="{00000000-0008-0000-0200-00009A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63" name="Text Box 6">
          <a:extLst>
            <a:ext uri="{FF2B5EF4-FFF2-40B4-BE49-F238E27FC236}">
              <a16:creationId xmlns:a16="http://schemas.microsoft.com/office/drawing/2014/main" id="{00000000-0008-0000-0200-00009B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64" name="Text Box 5">
          <a:extLst>
            <a:ext uri="{FF2B5EF4-FFF2-40B4-BE49-F238E27FC236}">
              <a16:creationId xmlns:a16="http://schemas.microsoft.com/office/drawing/2014/main" id="{00000000-0008-0000-0200-00009C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65" name="Text Box 6">
          <a:extLst>
            <a:ext uri="{FF2B5EF4-FFF2-40B4-BE49-F238E27FC236}">
              <a16:creationId xmlns:a16="http://schemas.microsoft.com/office/drawing/2014/main" id="{00000000-0008-0000-0200-00009D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766" name="Text Box 6">
          <a:extLst>
            <a:ext uri="{FF2B5EF4-FFF2-40B4-BE49-F238E27FC236}">
              <a16:creationId xmlns:a16="http://schemas.microsoft.com/office/drawing/2014/main" id="{00000000-0008-0000-0200-00009E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767" name="Text Box 6">
          <a:extLst>
            <a:ext uri="{FF2B5EF4-FFF2-40B4-BE49-F238E27FC236}">
              <a16:creationId xmlns:a16="http://schemas.microsoft.com/office/drawing/2014/main" id="{00000000-0008-0000-0200-00009F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68" name="Text Box 5">
          <a:extLst>
            <a:ext uri="{FF2B5EF4-FFF2-40B4-BE49-F238E27FC236}">
              <a16:creationId xmlns:a16="http://schemas.microsoft.com/office/drawing/2014/main" id="{00000000-0008-0000-0200-0000A0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69" name="Text Box 6">
          <a:extLst>
            <a:ext uri="{FF2B5EF4-FFF2-40B4-BE49-F238E27FC236}">
              <a16:creationId xmlns:a16="http://schemas.microsoft.com/office/drawing/2014/main" id="{00000000-0008-0000-0200-0000A1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770" name="Text Box 6">
          <a:extLst>
            <a:ext uri="{FF2B5EF4-FFF2-40B4-BE49-F238E27FC236}">
              <a16:creationId xmlns:a16="http://schemas.microsoft.com/office/drawing/2014/main" id="{00000000-0008-0000-0200-0000A2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71" name="Text Box 5">
          <a:extLst>
            <a:ext uri="{FF2B5EF4-FFF2-40B4-BE49-F238E27FC236}">
              <a16:creationId xmlns:a16="http://schemas.microsoft.com/office/drawing/2014/main" id="{00000000-0008-0000-0200-0000A3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772" name="Text Box 6">
          <a:extLst>
            <a:ext uri="{FF2B5EF4-FFF2-40B4-BE49-F238E27FC236}">
              <a16:creationId xmlns:a16="http://schemas.microsoft.com/office/drawing/2014/main" id="{00000000-0008-0000-0200-0000A4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773" name="Text Box 6">
          <a:extLst>
            <a:ext uri="{FF2B5EF4-FFF2-40B4-BE49-F238E27FC236}">
              <a16:creationId xmlns:a16="http://schemas.microsoft.com/office/drawing/2014/main" id="{00000000-0008-0000-0200-0000A5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74" name="Text Box 6">
          <a:extLst>
            <a:ext uri="{FF2B5EF4-FFF2-40B4-BE49-F238E27FC236}">
              <a16:creationId xmlns:a16="http://schemas.microsoft.com/office/drawing/2014/main" id="{00000000-0008-0000-0200-0000A6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75" name="Text Box 6">
          <a:extLst>
            <a:ext uri="{FF2B5EF4-FFF2-40B4-BE49-F238E27FC236}">
              <a16:creationId xmlns:a16="http://schemas.microsoft.com/office/drawing/2014/main" id="{00000000-0008-0000-0200-0000A7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776" name="Text Box 6">
          <a:extLst>
            <a:ext uri="{FF2B5EF4-FFF2-40B4-BE49-F238E27FC236}">
              <a16:creationId xmlns:a16="http://schemas.microsoft.com/office/drawing/2014/main" id="{00000000-0008-0000-0200-0000A8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77" name="Text Box 6">
          <a:extLst>
            <a:ext uri="{FF2B5EF4-FFF2-40B4-BE49-F238E27FC236}">
              <a16:creationId xmlns:a16="http://schemas.microsoft.com/office/drawing/2014/main" id="{00000000-0008-0000-0200-0000A9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778" name="Text Box 6">
          <a:extLst>
            <a:ext uri="{FF2B5EF4-FFF2-40B4-BE49-F238E27FC236}">
              <a16:creationId xmlns:a16="http://schemas.microsoft.com/office/drawing/2014/main" id="{00000000-0008-0000-0200-0000AA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79" name="Text Box 6">
          <a:extLst>
            <a:ext uri="{FF2B5EF4-FFF2-40B4-BE49-F238E27FC236}">
              <a16:creationId xmlns:a16="http://schemas.microsoft.com/office/drawing/2014/main" id="{00000000-0008-0000-0200-0000AB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80" name="Text Box 6">
          <a:extLst>
            <a:ext uri="{FF2B5EF4-FFF2-40B4-BE49-F238E27FC236}">
              <a16:creationId xmlns:a16="http://schemas.microsoft.com/office/drawing/2014/main" id="{00000000-0008-0000-0200-0000AC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81" name="Text Box 5">
          <a:extLst>
            <a:ext uri="{FF2B5EF4-FFF2-40B4-BE49-F238E27FC236}">
              <a16:creationId xmlns:a16="http://schemas.microsoft.com/office/drawing/2014/main" id="{00000000-0008-0000-0200-0000AD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82" name="Text Box 6">
          <a:extLst>
            <a:ext uri="{FF2B5EF4-FFF2-40B4-BE49-F238E27FC236}">
              <a16:creationId xmlns:a16="http://schemas.microsoft.com/office/drawing/2014/main" id="{00000000-0008-0000-0200-0000AE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83" name="Text Box 5">
          <a:extLst>
            <a:ext uri="{FF2B5EF4-FFF2-40B4-BE49-F238E27FC236}">
              <a16:creationId xmlns:a16="http://schemas.microsoft.com/office/drawing/2014/main" id="{00000000-0008-0000-0200-0000AF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84" name="Text Box 6">
          <a:extLst>
            <a:ext uri="{FF2B5EF4-FFF2-40B4-BE49-F238E27FC236}">
              <a16:creationId xmlns:a16="http://schemas.microsoft.com/office/drawing/2014/main" id="{00000000-0008-0000-0200-0000B0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85" name="Text Box 5">
          <a:extLst>
            <a:ext uri="{FF2B5EF4-FFF2-40B4-BE49-F238E27FC236}">
              <a16:creationId xmlns:a16="http://schemas.microsoft.com/office/drawing/2014/main" id="{00000000-0008-0000-0200-0000B1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86" name="Text Box 6">
          <a:extLst>
            <a:ext uri="{FF2B5EF4-FFF2-40B4-BE49-F238E27FC236}">
              <a16:creationId xmlns:a16="http://schemas.microsoft.com/office/drawing/2014/main" id="{00000000-0008-0000-0200-0000B2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787" name="Text Box 6">
          <a:extLst>
            <a:ext uri="{FF2B5EF4-FFF2-40B4-BE49-F238E27FC236}">
              <a16:creationId xmlns:a16="http://schemas.microsoft.com/office/drawing/2014/main" id="{00000000-0008-0000-0200-0000B3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88" name="Text Box 6">
          <a:extLst>
            <a:ext uri="{FF2B5EF4-FFF2-40B4-BE49-F238E27FC236}">
              <a16:creationId xmlns:a16="http://schemas.microsoft.com/office/drawing/2014/main" id="{00000000-0008-0000-0200-0000B4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789" name="Text Box 6">
          <a:extLst>
            <a:ext uri="{FF2B5EF4-FFF2-40B4-BE49-F238E27FC236}">
              <a16:creationId xmlns:a16="http://schemas.microsoft.com/office/drawing/2014/main" id="{00000000-0008-0000-0200-0000B5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790" name="Text Box 6">
          <a:extLst>
            <a:ext uri="{FF2B5EF4-FFF2-40B4-BE49-F238E27FC236}">
              <a16:creationId xmlns:a16="http://schemas.microsoft.com/office/drawing/2014/main" id="{00000000-0008-0000-0200-0000B6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91" name="Text Box 6">
          <a:extLst>
            <a:ext uri="{FF2B5EF4-FFF2-40B4-BE49-F238E27FC236}">
              <a16:creationId xmlns:a16="http://schemas.microsoft.com/office/drawing/2014/main" id="{00000000-0008-0000-0200-0000B7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792" name="Text Box 6">
          <a:extLst>
            <a:ext uri="{FF2B5EF4-FFF2-40B4-BE49-F238E27FC236}">
              <a16:creationId xmlns:a16="http://schemas.microsoft.com/office/drawing/2014/main" id="{00000000-0008-0000-0200-0000B8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93" name="Text Box 6">
          <a:extLst>
            <a:ext uri="{FF2B5EF4-FFF2-40B4-BE49-F238E27FC236}">
              <a16:creationId xmlns:a16="http://schemas.microsoft.com/office/drawing/2014/main" id="{00000000-0008-0000-0200-0000B9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94" name="Text Box 6">
          <a:extLst>
            <a:ext uri="{FF2B5EF4-FFF2-40B4-BE49-F238E27FC236}">
              <a16:creationId xmlns:a16="http://schemas.microsoft.com/office/drawing/2014/main" id="{00000000-0008-0000-0200-0000BA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95" name="Text Box 5">
          <a:extLst>
            <a:ext uri="{FF2B5EF4-FFF2-40B4-BE49-F238E27FC236}">
              <a16:creationId xmlns:a16="http://schemas.microsoft.com/office/drawing/2014/main" id="{00000000-0008-0000-0200-0000BB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96" name="Text Box 6">
          <a:extLst>
            <a:ext uri="{FF2B5EF4-FFF2-40B4-BE49-F238E27FC236}">
              <a16:creationId xmlns:a16="http://schemas.microsoft.com/office/drawing/2014/main" id="{00000000-0008-0000-0200-0000BC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97" name="Text Box 5">
          <a:extLst>
            <a:ext uri="{FF2B5EF4-FFF2-40B4-BE49-F238E27FC236}">
              <a16:creationId xmlns:a16="http://schemas.microsoft.com/office/drawing/2014/main" id="{00000000-0008-0000-0200-0000BD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798" name="Text Box 6">
          <a:extLst>
            <a:ext uri="{FF2B5EF4-FFF2-40B4-BE49-F238E27FC236}">
              <a16:creationId xmlns:a16="http://schemas.microsoft.com/office/drawing/2014/main" id="{00000000-0008-0000-0200-0000BE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799" name="Text Box 6">
          <a:extLst>
            <a:ext uri="{FF2B5EF4-FFF2-40B4-BE49-F238E27FC236}">
              <a16:creationId xmlns:a16="http://schemas.microsoft.com/office/drawing/2014/main" id="{00000000-0008-0000-0200-0000BF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800" name="Text Box 6">
          <a:extLst>
            <a:ext uri="{FF2B5EF4-FFF2-40B4-BE49-F238E27FC236}">
              <a16:creationId xmlns:a16="http://schemas.microsoft.com/office/drawing/2014/main" id="{00000000-0008-0000-0200-0000C012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801" name="Text Box 6">
          <a:extLst>
            <a:ext uri="{FF2B5EF4-FFF2-40B4-BE49-F238E27FC236}">
              <a16:creationId xmlns:a16="http://schemas.microsoft.com/office/drawing/2014/main" id="{00000000-0008-0000-0200-0000C112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802" name="Text Box 6">
          <a:extLst>
            <a:ext uri="{FF2B5EF4-FFF2-40B4-BE49-F238E27FC236}">
              <a16:creationId xmlns:a16="http://schemas.microsoft.com/office/drawing/2014/main" id="{00000000-0008-0000-0200-0000C2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803" name="Text Box 5">
          <a:extLst>
            <a:ext uri="{FF2B5EF4-FFF2-40B4-BE49-F238E27FC236}">
              <a16:creationId xmlns:a16="http://schemas.microsoft.com/office/drawing/2014/main" id="{00000000-0008-0000-0200-0000C3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804" name="Text Box 6">
          <a:extLst>
            <a:ext uri="{FF2B5EF4-FFF2-40B4-BE49-F238E27FC236}">
              <a16:creationId xmlns:a16="http://schemas.microsoft.com/office/drawing/2014/main" id="{00000000-0008-0000-0200-0000C4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805" name="Text Box 6">
          <a:extLst>
            <a:ext uri="{FF2B5EF4-FFF2-40B4-BE49-F238E27FC236}">
              <a16:creationId xmlns:a16="http://schemas.microsoft.com/office/drawing/2014/main" id="{00000000-0008-0000-0200-0000C5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806" name="Text Box 5">
          <a:extLst>
            <a:ext uri="{FF2B5EF4-FFF2-40B4-BE49-F238E27FC236}">
              <a16:creationId xmlns:a16="http://schemas.microsoft.com/office/drawing/2014/main" id="{00000000-0008-0000-0200-0000C6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807" name="Text Box 6">
          <a:extLst>
            <a:ext uri="{FF2B5EF4-FFF2-40B4-BE49-F238E27FC236}">
              <a16:creationId xmlns:a16="http://schemas.microsoft.com/office/drawing/2014/main" id="{00000000-0008-0000-0200-0000C7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808" name="Text Box 6">
          <a:extLst>
            <a:ext uri="{FF2B5EF4-FFF2-40B4-BE49-F238E27FC236}">
              <a16:creationId xmlns:a16="http://schemas.microsoft.com/office/drawing/2014/main" id="{00000000-0008-0000-0200-0000C8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809" name="Text Box 6">
          <a:extLst>
            <a:ext uri="{FF2B5EF4-FFF2-40B4-BE49-F238E27FC236}">
              <a16:creationId xmlns:a16="http://schemas.microsoft.com/office/drawing/2014/main" id="{00000000-0008-0000-0200-0000C9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810" name="Text Box 6">
          <a:extLst>
            <a:ext uri="{FF2B5EF4-FFF2-40B4-BE49-F238E27FC236}">
              <a16:creationId xmlns:a16="http://schemas.microsoft.com/office/drawing/2014/main" id="{00000000-0008-0000-0200-0000CA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811" name="Text Box 6">
          <a:extLst>
            <a:ext uri="{FF2B5EF4-FFF2-40B4-BE49-F238E27FC236}">
              <a16:creationId xmlns:a16="http://schemas.microsoft.com/office/drawing/2014/main" id="{00000000-0008-0000-0200-0000CB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812" name="Text Box 6">
          <a:extLst>
            <a:ext uri="{FF2B5EF4-FFF2-40B4-BE49-F238E27FC236}">
              <a16:creationId xmlns:a16="http://schemas.microsoft.com/office/drawing/2014/main" id="{00000000-0008-0000-0200-0000CC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13" name="Text Box 6">
          <a:extLst>
            <a:ext uri="{FF2B5EF4-FFF2-40B4-BE49-F238E27FC236}">
              <a16:creationId xmlns:a16="http://schemas.microsoft.com/office/drawing/2014/main" id="{00000000-0008-0000-0200-0000CD12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814" name="Text Box 5">
          <a:extLst>
            <a:ext uri="{FF2B5EF4-FFF2-40B4-BE49-F238E27FC236}">
              <a16:creationId xmlns:a16="http://schemas.microsoft.com/office/drawing/2014/main" id="{00000000-0008-0000-0200-0000CE12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15" name="Text Box 6">
          <a:extLst>
            <a:ext uri="{FF2B5EF4-FFF2-40B4-BE49-F238E27FC236}">
              <a16:creationId xmlns:a16="http://schemas.microsoft.com/office/drawing/2014/main" id="{00000000-0008-0000-0200-0000CF12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816" name="Text Box 5">
          <a:extLst>
            <a:ext uri="{FF2B5EF4-FFF2-40B4-BE49-F238E27FC236}">
              <a16:creationId xmlns:a16="http://schemas.microsoft.com/office/drawing/2014/main" id="{00000000-0008-0000-0200-0000D012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17" name="Text Box 6">
          <a:extLst>
            <a:ext uri="{FF2B5EF4-FFF2-40B4-BE49-F238E27FC236}">
              <a16:creationId xmlns:a16="http://schemas.microsoft.com/office/drawing/2014/main" id="{00000000-0008-0000-0200-0000D112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18" name="Text Box 5">
          <a:extLst>
            <a:ext uri="{FF2B5EF4-FFF2-40B4-BE49-F238E27FC236}">
              <a16:creationId xmlns:a16="http://schemas.microsoft.com/office/drawing/2014/main" id="{00000000-0008-0000-0200-0000D212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19" name="Text Box 6">
          <a:extLst>
            <a:ext uri="{FF2B5EF4-FFF2-40B4-BE49-F238E27FC236}">
              <a16:creationId xmlns:a16="http://schemas.microsoft.com/office/drawing/2014/main" id="{00000000-0008-0000-0200-0000D312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820" name="Text Box 6">
          <a:extLst>
            <a:ext uri="{FF2B5EF4-FFF2-40B4-BE49-F238E27FC236}">
              <a16:creationId xmlns:a16="http://schemas.microsoft.com/office/drawing/2014/main" id="{00000000-0008-0000-0200-0000D412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21" name="Text Box 6">
          <a:extLst>
            <a:ext uri="{FF2B5EF4-FFF2-40B4-BE49-F238E27FC236}">
              <a16:creationId xmlns:a16="http://schemas.microsoft.com/office/drawing/2014/main" id="{00000000-0008-0000-0200-0000D512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822" name="Text Box 6">
          <a:extLst>
            <a:ext uri="{FF2B5EF4-FFF2-40B4-BE49-F238E27FC236}">
              <a16:creationId xmlns:a16="http://schemas.microsoft.com/office/drawing/2014/main" id="{00000000-0008-0000-0200-0000D612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823" name="Text Box 6">
          <a:extLst>
            <a:ext uri="{FF2B5EF4-FFF2-40B4-BE49-F238E27FC236}">
              <a16:creationId xmlns:a16="http://schemas.microsoft.com/office/drawing/2014/main" id="{00000000-0008-0000-0200-0000D712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824" name="Text Box 6">
          <a:extLst>
            <a:ext uri="{FF2B5EF4-FFF2-40B4-BE49-F238E27FC236}">
              <a16:creationId xmlns:a16="http://schemas.microsoft.com/office/drawing/2014/main" id="{00000000-0008-0000-0200-0000D812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825" name="Text Box 6">
          <a:extLst>
            <a:ext uri="{FF2B5EF4-FFF2-40B4-BE49-F238E27FC236}">
              <a16:creationId xmlns:a16="http://schemas.microsoft.com/office/drawing/2014/main" id="{00000000-0008-0000-0200-0000D912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826" name="Text Box 6">
          <a:extLst>
            <a:ext uri="{FF2B5EF4-FFF2-40B4-BE49-F238E27FC236}">
              <a16:creationId xmlns:a16="http://schemas.microsoft.com/office/drawing/2014/main" id="{00000000-0008-0000-0200-0000DA12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827" name="Text Box 6">
          <a:extLst>
            <a:ext uri="{FF2B5EF4-FFF2-40B4-BE49-F238E27FC236}">
              <a16:creationId xmlns:a16="http://schemas.microsoft.com/office/drawing/2014/main" id="{00000000-0008-0000-0200-0000DB12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828" name="Text Box 6">
          <a:extLst>
            <a:ext uri="{FF2B5EF4-FFF2-40B4-BE49-F238E27FC236}">
              <a16:creationId xmlns:a16="http://schemas.microsoft.com/office/drawing/2014/main" id="{00000000-0008-0000-0200-0000DC12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829" name="Text Box 6">
          <a:extLst>
            <a:ext uri="{FF2B5EF4-FFF2-40B4-BE49-F238E27FC236}">
              <a16:creationId xmlns:a16="http://schemas.microsoft.com/office/drawing/2014/main" id="{00000000-0008-0000-0200-0000DD12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830" name="Text Box 6">
          <a:extLst>
            <a:ext uri="{FF2B5EF4-FFF2-40B4-BE49-F238E27FC236}">
              <a16:creationId xmlns:a16="http://schemas.microsoft.com/office/drawing/2014/main" id="{00000000-0008-0000-0200-0000DE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831" name="Text Box 6">
          <a:extLst>
            <a:ext uri="{FF2B5EF4-FFF2-40B4-BE49-F238E27FC236}">
              <a16:creationId xmlns:a16="http://schemas.microsoft.com/office/drawing/2014/main" id="{00000000-0008-0000-0200-0000DF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832" name="Text Box 6">
          <a:extLst>
            <a:ext uri="{FF2B5EF4-FFF2-40B4-BE49-F238E27FC236}">
              <a16:creationId xmlns:a16="http://schemas.microsoft.com/office/drawing/2014/main" id="{00000000-0008-0000-0200-0000E0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833" name="Text Box 6">
          <a:extLst>
            <a:ext uri="{FF2B5EF4-FFF2-40B4-BE49-F238E27FC236}">
              <a16:creationId xmlns:a16="http://schemas.microsoft.com/office/drawing/2014/main" id="{00000000-0008-0000-0200-0000E1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834" name="Text Box 6">
          <a:extLst>
            <a:ext uri="{FF2B5EF4-FFF2-40B4-BE49-F238E27FC236}">
              <a16:creationId xmlns:a16="http://schemas.microsoft.com/office/drawing/2014/main" id="{00000000-0008-0000-0200-0000E2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835" name="Text Box 6">
          <a:extLst>
            <a:ext uri="{FF2B5EF4-FFF2-40B4-BE49-F238E27FC236}">
              <a16:creationId xmlns:a16="http://schemas.microsoft.com/office/drawing/2014/main" id="{00000000-0008-0000-0200-0000E312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836" name="Text Box 6">
          <a:extLst>
            <a:ext uri="{FF2B5EF4-FFF2-40B4-BE49-F238E27FC236}">
              <a16:creationId xmlns:a16="http://schemas.microsoft.com/office/drawing/2014/main" id="{00000000-0008-0000-0200-0000E4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837" name="Text Box 5">
          <a:extLst>
            <a:ext uri="{FF2B5EF4-FFF2-40B4-BE49-F238E27FC236}">
              <a16:creationId xmlns:a16="http://schemas.microsoft.com/office/drawing/2014/main" id="{00000000-0008-0000-0200-0000E5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838" name="Text Box 6">
          <a:extLst>
            <a:ext uri="{FF2B5EF4-FFF2-40B4-BE49-F238E27FC236}">
              <a16:creationId xmlns:a16="http://schemas.microsoft.com/office/drawing/2014/main" id="{00000000-0008-0000-0200-0000E612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190500"/>
    <xdr:sp macro="" textlink="">
      <xdr:nvSpPr>
        <xdr:cNvPr id="4839" name="Text Box 6">
          <a:extLst>
            <a:ext uri="{FF2B5EF4-FFF2-40B4-BE49-F238E27FC236}">
              <a16:creationId xmlns:a16="http://schemas.microsoft.com/office/drawing/2014/main" id="{00000000-0008-0000-0200-0000E712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840" name="Text Box 6">
          <a:extLst>
            <a:ext uri="{FF2B5EF4-FFF2-40B4-BE49-F238E27FC236}">
              <a16:creationId xmlns:a16="http://schemas.microsoft.com/office/drawing/2014/main" id="{00000000-0008-0000-0200-0000E8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841" name="Text Box 5">
          <a:extLst>
            <a:ext uri="{FF2B5EF4-FFF2-40B4-BE49-F238E27FC236}">
              <a16:creationId xmlns:a16="http://schemas.microsoft.com/office/drawing/2014/main" id="{00000000-0008-0000-0200-0000E9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842" name="Text Box 6">
          <a:extLst>
            <a:ext uri="{FF2B5EF4-FFF2-40B4-BE49-F238E27FC236}">
              <a16:creationId xmlns:a16="http://schemas.microsoft.com/office/drawing/2014/main" id="{00000000-0008-0000-0200-0000EA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843" name="Text Box 5">
          <a:extLst>
            <a:ext uri="{FF2B5EF4-FFF2-40B4-BE49-F238E27FC236}">
              <a16:creationId xmlns:a16="http://schemas.microsoft.com/office/drawing/2014/main" id="{00000000-0008-0000-0200-0000EB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844" name="Text Box 6">
          <a:extLst>
            <a:ext uri="{FF2B5EF4-FFF2-40B4-BE49-F238E27FC236}">
              <a16:creationId xmlns:a16="http://schemas.microsoft.com/office/drawing/2014/main" id="{00000000-0008-0000-0200-0000EC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845" name="Text Box 5">
          <a:extLst>
            <a:ext uri="{FF2B5EF4-FFF2-40B4-BE49-F238E27FC236}">
              <a16:creationId xmlns:a16="http://schemas.microsoft.com/office/drawing/2014/main" id="{00000000-0008-0000-0200-0000ED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846" name="Text Box 6">
          <a:extLst>
            <a:ext uri="{FF2B5EF4-FFF2-40B4-BE49-F238E27FC236}">
              <a16:creationId xmlns:a16="http://schemas.microsoft.com/office/drawing/2014/main" id="{00000000-0008-0000-0200-0000EE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847" name="Text Box 5">
          <a:extLst>
            <a:ext uri="{FF2B5EF4-FFF2-40B4-BE49-F238E27FC236}">
              <a16:creationId xmlns:a16="http://schemas.microsoft.com/office/drawing/2014/main" id="{00000000-0008-0000-0200-0000EF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848" name="Text Box 6">
          <a:extLst>
            <a:ext uri="{FF2B5EF4-FFF2-40B4-BE49-F238E27FC236}">
              <a16:creationId xmlns:a16="http://schemas.microsoft.com/office/drawing/2014/main" id="{00000000-0008-0000-0200-0000F0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190500"/>
    <xdr:sp macro="" textlink="">
      <xdr:nvSpPr>
        <xdr:cNvPr id="4849" name="Text Box 6">
          <a:extLst>
            <a:ext uri="{FF2B5EF4-FFF2-40B4-BE49-F238E27FC236}">
              <a16:creationId xmlns:a16="http://schemas.microsoft.com/office/drawing/2014/main" id="{00000000-0008-0000-0200-0000F112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850" name="Text Box 6">
          <a:extLst>
            <a:ext uri="{FF2B5EF4-FFF2-40B4-BE49-F238E27FC236}">
              <a16:creationId xmlns:a16="http://schemas.microsoft.com/office/drawing/2014/main" id="{00000000-0008-0000-0200-0000F2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851" name="Text Box 5">
          <a:extLst>
            <a:ext uri="{FF2B5EF4-FFF2-40B4-BE49-F238E27FC236}">
              <a16:creationId xmlns:a16="http://schemas.microsoft.com/office/drawing/2014/main" id="{00000000-0008-0000-0200-0000F3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852" name="Text Box 5">
          <a:extLst>
            <a:ext uri="{FF2B5EF4-FFF2-40B4-BE49-F238E27FC236}">
              <a16:creationId xmlns:a16="http://schemas.microsoft.com/office/drawing/2014/main" id="{00000000-0008-0000-0200-0000F4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853" name="Text Box 6">
          <a:extLst>
            <a:ext uri="{FF2B5EF4-FFF2-40B4-BE49-F238E27FC236}">
              <a16:creationId xmlns:a16="http://schemas.microsoft.com/office/drawing/2014/main" id="{00000000-0008-0000-0200-0000F5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4854" name="Text Box 6">
          <a:extLst>
            <a:ext uri="{FF2B5EF4-FFF2-40B4-BE49-F238E27FC236}">
              <a16:creationId xmlns:a16="http://schemas.microsoft.com/office/drawing/2014/main" id="{00000000-0008-0000-0200-0000F612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4855" name="Text Box 5">
          <a:extLst>
            <a:ext uri="{FF2B5EF4-FFF2-40B4-BE49-F238E27FC236}">
              <a16:creationId xmlns:a16="http://schemas.microsoft.com/office/drawing/2014/main" id="{00000000-0008-0000-0200-0000F712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56" name="Text Box 6">
          <a:extLst>
            <a:ext uri="{FF2B5EF4-FFF2-40B4-BE49-F238E27FC236}">
              <a16:creationId xmlns:a16="http://schemas.microsoft.com/office/drawing/2014/main" id="{00000000-0008-0000-0200-0000F812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57" name="Text Box 6">
          <a:extLst>
            <a:ext uri="{FF2B5EF4-FFF2-40B4-BE49-F238E27FC236}">
              <a16:creationId xmlns:a16="http://schemas.microsoft.com/office/drawing/2014/main" id="{00000000-0008-0000-0200-0000F912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58" name="Text Box 6">
          <a:extLst>
            <a:ext uri="{FF2B5EF4-FFF2-40B4-BE49-F238E27FC236}">
              <a16:creationId xmlns:a16="http://schemas.microsoft.com/office/drawing/2014/main" id="{00000000-0008-0000-0200-0000FA12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59" name="Text Box 6">
          <a:extLst>
            <a:ext uri="{FF2B5EF4-FFF2-40B4-BE49-F238E27FC236}">
              <a16:creationId xmlns:a16="http://schemas.microsoft.com/office/drawing/2014/main" id="{00000000-0008-0000-0200-0000FB12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60" name="Text Box 6">
          <a:extLst>
            <a:ext uri="{FF2B5EF4-FFF2-40B4-BE49-F238E27FC236}">
              <a16:creationId xmlns:a16="http://schemas.microsoft.com/office/drawing/2014/main" id="{00000000-0008-0000-0200-0000FC12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61" name="Text Box 6">
          <a:extLst>
            <a:ext uri="{FF2B5EF4-FFF2-40B4-BE49-F238E27FC236}">
              <a16:creationId xmlns:a16="http://schemas.microsoft.com/office/drawing/2014/main" id="{00000000-0008-0000-0200-0000FD12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62" name="Text Box 5">
          <a:extLst>
            <a:ext uri="{FF2B5EF4-FFF2-40B4-BE49-F238E27FC236}">
              <a16:creationId xmlns:a16="http://schemas.microsoft.com/office/drawing/2014/main" id="{00000000-0008-0000-0200-0000FE12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63" name="Text Box 6">
          <a:extLst>
            <a:ext uri="{FF2B5EF4-FFF2-40B4-BE49-F238E27FC236}">
              <a16:creationId xmlns:a16="http://schemas.microsoft.com/office/drawing/2014/main" id="{00000000-0008-0000-0200-0000FF12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64" name="Text Box 6">
          <a:extLst>
            <a:ext uri="{FF2B5EF4-FFF2-40B4-BE49-F238E27FC236}">
              <a16:creationId xmlns:a16="http://schemas.microsoft.com/office/drawing/2014/main" id="{00000000-0008-0000-0200-000000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65" name="Text Box 6">
          <a:extLst>
            <a:ext uri="{FF2B5EF4-FFF2-40B4-BE49-F238E27FC236}">
              <a16:creationId xmlns:a16="http://schemas.microsoft.com/office/drawing/2014/main" id="{00000000-0008-0000-0200-000001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66" name="Text Box 5">
          <a:extLst>
            <a:ext uri="{FF2B5EF4-FFF2-40B4-BE49-F238E27FC236}">
              <a16:creationId xmlns:a16="http://schemas.microsoft.com/office/drawing/2014/main" id="{00000000-0008-0000-0200-000002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67" name="Text Box 6">
          <a:extLst>
            <a:ext uri="{FF2B5EF4-FFF2-40B4-BE49-F238E27FC236}">
              <a16:creationId xmlns:a16="http://schemas.microsoft.com/office/drawing/2014/main" id="{00000000-0008-0000-0200-000003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68" name="Text Box 6">
          <a:extLst>
            <a:ext uri="{FF2B5EF4-FFF2-40B4-BE49-F238E27FC236}">
              <a16:creationId xmlns:a16="http://schemas.microsoft.com/office/drawing/2014/main" id="{00000000-0008-0000-0200-000004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69" name="Text Box 5">
          <a:extLst>
            <a:ext uri="{FF2B5EF4-FFF2-40B4-BE49-F238E27FC236}">
              <a16:creationId xmlns:a16="http://schemas.microsoft.com/office/drawing/2014/main" id="{00000000-0008-0000-0200-000005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70" name="Text Box 6">
          <a:extLst>
            <a:ext uri="{FF2B5EF4-FFF2-40B4-BE49-F238E27FC236}">
              <a16:creationId xmlns:a16="http://schemas.microsoft.com/office/drawing/2014/main" id="{00000000-0008-0000-0200-000006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71" name="Text Box 6">
          <a:extLst>
            <a:ext uri="{FF2B5EF4-FFF2-40B4-BE49-F238E27FC236}">
              <a16:creationId xmlns:a16="http://schemas.microsoft.com/office/drawing/2014/main" id="{00000000-0008-0000-0200-000007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72" name="Text Box 6">
          <a:extLst>
            <a:ext uri="{FF2B5EF4-FFF2-40B4-BE49-F238E27FC236}">
              <a16:creationId xmlns:a16="http://schemas.microsoft.com/office/drawing/2014/main" id="{00000000-0008-0000-0200-000008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73" name="Text Box 5">
          <a:extLst>
            <a:ext uri="{FF2B5EF4-FFF2-40B4-BE49-F238E27FC236}">
              <a16:creationId xmlns:a16="http://schemas.microsoft.com/office/drawing/2014/main" id="{00000000-0008-0000-0200-000009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74" name="Text Box 6">
          <a:extLst>
            <a:ext uri="{FF2B5EF4-FFF2-40B4-BE49-F238E27FC236}">
              <a16:creationId xmlns:a16="http://schemas.microsoft.com/office/drawing/2014/main" id="{00000000-0008-0000-0200-00000A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75" name="Text Box 6">
          <a:extLst>
            <a:ext uri="{FF2B5EF4-FFF2-40B4-BE49-F238E27FC236}">
              <a16:creationId xmlns:a16="http://schemas.microsoft.com/office/drawing/2014/main" id="{00000000-0008-0000-0200-00000B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76" name="Text Box 5">
          <a:extLst>
            <a:ext uri="{FF2B5EF4-FFF2-40B4-BE49-F238E27FC236}">
              <a16:creationId xmlns:a16="http://schemas.microsoft.com/office/drawing/2014/main" id="{00000000-0008-0000-0200-00000C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77" name="Text Box 6">
          <a:extLst>
            <a:ext uri="{FF2B5EF4-FFF2-40B4-BE49-F238E27FC236}">
              <a16:creationId xmlns:a16="http://schemas.microsoft.com/office/drawing/2014/main" id="{00000000-0008-0000-0200-00000D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78" name="Text Box 6">
          <a:extLst>
            <a:ext uri="{FF2B5EF4-FFF2-40B4-BE49-F238E27FC236}">
              <a16:creationId xmlns:a16="http://schemas.microsoft.com/office/drawing/2014/main" id="{00000000-0008-0000-0200-00000E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79" name="Text Box 6">
          <a:extLst>
            <a:ext uri="{FF2B5EF4-FFF2-40B4-BE49-F238E27FC236}">
              <a16:creationId xmlns:a16="http://schemas.microsoft.com/office/drawing/2014/main" id="{00000000-0008-0000-0200-00000F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80" name="Text Box 6">
          <a:extLst>
            <a:ext uri="{FF2B5EF4-FFF2-40B4-BE49-F238E27FC236}">
              <a16:creationId xmlns:a16="http://schemas.microsoft.com/office/drawing/2014/main" id="{00000000-0008-0000-0200-000010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81" name="Text Box 6">
          <a:extLst>
            <a:ext uri="{FF2B5EF4-FFF2-40B4-BE49-F238E27FC236}">
              <a16:creationId xmlns:a16="http://schemas.microsoft.com/office/drawing/2014/main" id="{00000000-0008-0000-0200-000011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82" name="Text Box 6">
          <a:extLst>
            <a:ext uri="{FF2B5EF4-FFF2-40B4-BE49-F238E27FC236}">
              <a16:creationId xmlns:a16="http://schemas.microsoft.com/office/drawing/2014/main" id="{00000000-0008-0000-0200-000012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83" name="Text Box 6">
          <a:extLst>
            <a:ext uri="{FF2B5EF4-FFF2-40B4-BE49-F238E27FC236}">
              <a16:creationId xmlns:a16="http://schemas.microsoft.com/office/drawing/2014/main" id="{00000000-0008-0000-0200-000013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84" name="Text Box 6">
          <a:extLst>
            <a:ext uri="{FF2B5EF4-FFF2-40B4-BE49-F238E27FC236}">
              <a16:creationId xmlns:a16="http://schemas.microsoft.com/office/drawing/2014/main" id="{00000000-0008-0000-0200-000014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85" name="Text Box 6">
          <a:extLst>
            <a:ext uri="{FF2B5EF4-FFF2-40B4-BE49-F238E27FC236}">
              <a16:creationId xmlns:a16="http://schemas.microsoft.com/office/drawing/2014/main" id="{00000000-0008-0000-0200-000015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86" name="Text Box 6">
          <a:extLst>
            <a:ext uri="{FF2B5EF4-FFF2-40B4-BE49-F238E27FC236}">
              <a16:creationId xmlns:a16="http://schemas.microsoft.com/office/drawing/2014/main" id="{00000000-0008-0000-0200-000016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87" name="Text Box 6">
          <a:extLst>
            <a:ext uri="{FF2B5EF4-FFF2-40B4-BE49-F238E27FC236}">
              <a16:creationId xmlns:a16="http://schemas.microsoft.com/office/drawing/2014/main" id="{00000000-0008-0000-0200-000017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88" name="Text Box 6">
          <a:extLst>
            <a:ext uri="{FF2B5EF4-FFF2-40B4-BE49-F238E27FC236}">
              <a16:creationId xmlns:a16="http://schemas.microsoft.com/office/drawing/2014/main" id="{00000000-0008-0000-0200-000018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89" name="Text Box 5">
          <a:extLst>
            <a:ext uri="{FF2B5EF4-FFF2-40B4-BE49-F238E27FC236}">
              <a16:creationId xmlns:a16="http://schemas.microsoft.com/office/drawing/2014/main" id="{00000000-0008-0000-0200-000019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90" name="Text Box 6">
          <a:extLst>
            <a:ext uri="{FF2B5EF4-FFF2-40B4-BE49-F238E27FC236}">
              <a16:creationId xmlns:a16="http://schemas.microsoft.com/office/drawing/2014/main" id="{00000000-0008-0000-0200-00001A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91" name="Text Box 6">
          <a:extLst>
            <a:ext uri="{FF2B5EF4-FFF2-40B4-BE49-F238E27FC236}">
              <a16:creationId xmlns:a16="http://schemas.microsoft.com/office/drawing/2014/main" id="{00000000-0008-0000-0200-00001B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92" name="Text Box 5">
          <a:extLst>
            <a:ext uri="{FF2B5EF4-FFF2-40B4-BE49-F238E27FC236}">
              <a16:creationId xmlns:a16="http://schemas.microsoft.com/office/drawing/2014/main" id="{00000000-0008-0000-0200-00001C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93" name="Text Box 6">
          <a:extLst>
            <a:ext uri="{FF2B5EF4-FFF2-40B4-BE49-F238E27FC236}">
              <a16:creationId xmlns:a16="http://schemas.microsoft.com/office/drawing/2014/main" id="{00000000-0008-0000-0200-00001D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94" name="Text Box 6">
          <a:extLst>
            <a:ext uri="{FF2B5EF4-FFF2-40B4-BE49-F238E27FC236}">
              <a16:creationId xmlns:a16="http://schemas.microsoft.com/office/drawing/2014/main" id="{00000000-0008-0000-0200-00001E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95" name="Text Box 6">
          <a:extLst>
            <a:ext uri="{FF2B5EF4-FFF2-40B4-BE49-F238E27FC236}">
              <a16:creationId xmlns:a16="http://schemas.microsoft.com/office/drawing/2014/main" id="{00000000-0008-0000-0200-00001F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96" name="Text Box 5">
          <a:extLst>
            <a:ext uri="{FF2B5EF4-FFF2-40B4-BE49-F238E27FC236}">
              <a16:creationId xmlns:a16="http://schemas.microsoft.com/office/drawing/2014/main" id="{00000000-0008-0000-0200-000020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97" name="Text Box 6">
          <a:extLst>
            <a:ext uri="{FF2B5EF4-FFF2-40B4-BE49-F238E27FC236}">
              <a16:creationId xmlns:a16="http://schemas.microsoft.com/office/drawing/2014/main" id="{00000000-0008-0000-0200-000021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898" name="Text Box 6">
          <a:extLst>
            <a:ext uri="{FF2B5EF4-FFF2-40B4-BE49-F238E27FC236}">
              <a16:creationId xmlns:a16="http://schemas.microsoft.com/office/drawing/2014/main" id="{00000000-0008-0000-0200-000022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899" name="Text Box 5">
          <a:extLst>
            <a:ext uri="{FF2B5EF4-FFF2-40B4-BE49-F238E27FC236}">
              <a16:creationId xmlns:a16="http://schemas.microsoft.com/office/drawing/2014/main" id="{00000000-0008-0000-0200-000023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900" name="Text Box 6">
          <a:extLst>
            <a:ext uri="{FF2B5EF4-FFF2-40B4-BE49-F238E27FC236}">
              <a16:creationId xmlns:a16="http://schemas.microsoft.com/office/drawing/2014/main" id="{00000000-0008-0000-0200-000024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901" name="Text Box 6">
          <a:extLst>
            <a:ext uri="{FF2B5EF4-FFF2-40B4-BE49-F238E27FC236}">
              <a16:creationId xmlns:a16="http://schemas.microsoft.com/office/drawing/2014/main" id="{00000000-0008-0000-0200-000025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02" name="Text Box 6">
          <a:extLst>
            <a:ext uri="{FF2B5EF4-FFF2-40B4-BE49-F238E27FC236}">
              <a16:creationId xmlns:a16="http://schemas.microsoft.com/office/drawing/2014/main" id="{00000000-0008-0000-0200-000026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03" name="Text Box 6">
          <a:extLst>
            <a:ext uri="{FF2B5EF4-FFF2-40B4-BE49-F238E27FC236}">
              <a16:creationId xmlns:a16="http://schemas.microsoft.com/office/drawing/2014/main" id="{00000000-0008-0000-0200-000027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904" name="Text Box 6">
          <a:extLst>
            <a:ext uri="{FF2B5EF4-FFF2-40B4-BE49-F238E27FC236}">
              <a16:creationId xmlns:a16="http://schemas.microsoft.com/office/drawing/2014/main" id="{00000000-0008-0000-0200-000028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05" name="Text Box 6">
          <a:extLst>
            <a:ext uri="{FF2B5EF4-FFF2-40B4-BE49-F238E27FC236}">
              <a16:creationId xmlns:a16="http://schemas.microsoft.com/office/drawing/2014/main" id="{00000000-0008-0000-0200-000029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906" name="Text Box 6">
          <a:extLst>
            <a:ext uri="{FF2B5EF4-FFF2-40B4-BE49-F238E27FC236}">
              <a16:creationId xmlns:a16="http://schemas.microsoft.com/office/drawing/2014/main" id="{00000000-0008-0000-0200-00002A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07" name="Text Box 6">
          <a:extLst>
            <a:ext uri="{FF2B5EF4-FFF2-40B4-BE49-F238E27FC236}">
              <a16:creationId xmlns:a16="http://schemas.microsoft.com/office/drawing/2014/main" id="{00000000-0008-0000-0200-00002B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08" name="Text Box 6">
          <a:extLst>
            <a:ext uri="{FF2B5EF4-FFF2-40B4-BE49-F238E27FC236}">
              <a16:creationId xmlns:a16="http://schemas.microsoft.com/office/drawing/2014/main" id="{00000000-0008-0000-0200-00002C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09" name="Text Box 5">
          <a:extLst>
            <a:ext uri="{FF2B5EF4-FFF2-40B4-BE49-F238E27FC236}">
              <a16:creationId xmlns:a16="http://schemas.microsoft.com/office/drawing/2014/main" id="{00000000-0008-0000-0200-00002D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10" name="Text Box 6">
          <a:extLst>
            <a:ext uri="{FF2B5EF4-FFF2-40B4-BE49-F238E27FC236}">
              <a16:creationId xmlns:a16="http://schemas.microsoft.com/office/drawing/2014/main" id="{00000000-0008-0000-0200-00002E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11" name="Text Box 5">
          <a:extLst>
            <a:ext uri="{FF2B5EF4-FFF2-40B4-BE49-F238E27FC236}">
              <a16:creationId xmlns:a16="http://schemas.microsoft.com/office/drawing/2014/main" id="{00000000-0008-0000-0200-00002F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12" name="Text Box 6">
          <a:extLst>
            <a:ext uri="{FF2B5EF4-FFF2-40B4-BE49-F238E27FC236}">
              <a16:creationId xmlns:a16="http://schemas.microsoft.com/office/drawing/2014/main" id="{00000000-0008-0000-0200-000030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13" name="Text Box 6">
          <a:extLst>
            <a:ext uri="{FF2B5EF4-FFF2-40B4-BE49-F238E27FC236}">
              <a16:creationId xmlns:a16="http://schemas.microsoft.com/office/drawing/2014/main" id="{00000000-0008-0000-0200-000031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14" name="Text Box 6">
          <a:extLst>
            <a:ext uri="{FF2B5EF4-FFF2-40B4-BE49-F238E27FC236}">
              <a16:creationId xmlns:a16="http://schemas.microsoft.com/office/drawing/2014/main" id="{00000000-0008-0000-0200-000032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915" name="Text Box 6">
          <a:extLst>
            <a:ext uri="{FF2B5EF4-FFF2-40B4-BE49-F238E27FC236}">
              <a16:creationId xmlns:a16="http://schemas.microsoft.com/office/drawing/2014/main" id="{00000000-0008-0000-0200-000033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16" name="Text Box 6">
          <a:extLst>
            <a:ext uri="{FF2B5EF4-FFF2-40B4-BE49-F238E27FC236}">
              <a16:creationId xmlns:a16="http://schemas.microsoft.com/office/drawing/2014/main" id="{00000000-0008-0000-0200-000034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17" name="Text Box 6">
          <a:extLst>
            <a:ext uri="{FF2B5EF4-FFF2-40B4-BE49-F238E27FC236}">
              <a16:creationId xmlns:a16="http://schemas.microsoft.com/office/drawing/2014/main" id="{00000000-0008-0000-0200-000035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18" name="Text Box 5">
          <a:extLst>
            <a:ext uri="{FF2B5EF4-FFF2-40B4-BE49-F238E27FC236}">
              <a16:creationId xmlns:a16="http://schemas.microsoft.com/office/drawing/2014/main" id="{00000000-0008-0000-0200-000036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19" name="Text Box 6">
          <a:extLst>
            <a:ext uri="{FF2B5EF4-FFF2-40B4-BE49-F238E27FC236}">
              <a16:creationId xmlns:a16="http://schemas.microsoft.com/office/drawing/2014/main" id="{00000000-0008-0000-0200-000037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20" name="Text Box 6">
          <a:extLst>
            <a:ext uri="{FF2B5EF4-FFF2-40B4-BE49-F238E27FC236}">
              <a16:creationId xmlns:a16="http://schemas.microsoft.com/office/drawing/2014/main" id="{00000000-0008-0000-0200-000038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21" name="Text Box 5">
          <a:extLst>
            <a:ext uri="{FF2B5EF4-FFF2-40B4-BE49-F238E27FC236}">
              <a16:creationId xmlns:a16="http://schemas.microsoft.com/office/drawing/2014/main" id="{00000000-0008-0000-0200-000039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22" name="Text Box 6">
          <a:extLst>
            <a:ext uri="{FF2B5EF4-FFF2-40B4-BE49-F238E27FC236}">
              <a16:creationId xmlns:a16="http://schemas.microsoft.com/office/drawing/2014/main" id="{00000000-0008-0000-0200-00003A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923" name="Text Box 6">
          <a:extLst>
            <a:ext uri="{FF2B5EF4-FFF2-40B4-BE49-F238E27FC236}">
              <a16:creationId xmlns:a16="http://schemas.microsoft.com/office/drawing/2014/main" id="{00000000-0008-0000-0200-00003B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924" name="Text Box 6">
          <a:extLst>
            <a:ext uri="{FF2B5EF4-FFF2-40B4-BE49-F238E27FC236}">
              <a16:creationId xmlns:a16="http://schemas.microsoft.com/office/drawing/2014/main" id="{00000000-0008-0000-0200-00003C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25" name="Text Box 5">
          <a:extLst>
            <a:ext uri="{FF2B5EF4-FFF2-40B4-BE49-F238E27FC236}">
              <a16:creationId xmlns:a16="http://schemas.microsoft.com/office/drawing/2014/main" id="{00000000-0008-0000-0200-00003D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26" name="Text Box 6">
          <a:extLst>
            <a:ext uri="{FF2B5EF4-FFF2-40B4-BE49-F238E27FC236}">
              <a16:creationId xmlns:a16="http://schemas.microsoft.com/office/drawing/2014/main" id="{00000000-0008-0000-0200-00003E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927" name="Text Box 6">
          <a:extLst>
            <a:ext uri="{FF2B5EF4-FFF2-40B4-BE49-F238E27FC236}">
              <a16:creationId xmlns:a16="http://schemas.microsoft.com/office/drawing/2014/main" id="{00000000-0008-0000-0200-00003F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28" name="Text Box 5">
          <a:extLst>
            <a:ext uri="{FF2B5EF4-FFF2-40B4-BE49-F238E27FC236}">
              <a16:creationId xmlns:a16="http://schemas.microsoft.com/office/drawing/2014/main" id="{00000000-0008-0000-0200-000040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929" name="Text Box 6">
          <a:extLst>
            <a:ext uri="{FF2B5EF4-FFF2-40B4-BE49-F238E27FC236}">
              <a16:creationId xmlns:a16="http://schemas.microsoft.com/office/drawing/2014/main" id="{00000000-0008-0000-0200-000041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930" name="Text Box 6">
          <a:extLst>
            <a:ext uri="{FF2B5EF4-FFF2-40B4-BE49-F238E27FC236}">
              <a16:creationId xmlns:a16="http://schemas.microsoft.com/office/drawing/2014/main" id="{00000000-0008-0000-0200-000042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31" name="Text Box 6">
          <a:extLst>
            <a:ext uri="{FF2B5EF4-FFF2-40B4-BE49-F238E27FC236}">
              <a16:creationId xmlns:a16="http://schemas.microsoft.com/office/drawing/2014/main" id="{00000000-0008-0000-0200-000043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32" name="Text Box 6">
          <a:extLst>
            <a:ext uri="{FF2B5EF4-FFF2-40B4-BE49-F238E27FC236}">
              <a16:creationId xmlns:a16="http://schemas.microsoft.com/office/drawing/2014/main" id="{00000000-0008-0000-0200-000044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933" name="Text Box 6">
          <a:extLst>
            <a:ext uri="{FF2B5EF4-FFF2-40B4-BE49-F238E27FC236}">
              <a16:creationId xmlns:a16="http://schemas.microsoft.com/office/drawing/2014/main" id="{00000000-0008-0000-0200-000045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34" name="Text Box 6">
          <a:extLst>
            <a:ext uri="{FF2B5EF4-FFF2-40B4-BE49-F238E27FC236}">
              <a16:creationId xmlns:a16="http://schemas.microsoft.com/office/drawing/2014/main" id="{00000000-0008-0000-0200-000046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4935" name="Text Box 6">
          <a:extLst>
            <a:ext uri="{FF2B5EF4-FFF2-40B4-BE49-F238E27FC236}">
              <a16:creationId xmlns:a16="http://schemas.microsoft.com/office/drawing/2014/main" id="{00000000-0008-0000-0200-000047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36" name="Text Box 6">
          <a:extLst>
            <a:ext uri="{FF2B5EF4-FFF2-40B4-BE49-F238E27FC236}">
              <a16:creationId xmlns:a16="http://schemas.microsoft.com/office/drawing/2014/main" id="{00000000-0008-0000-0200-000048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37" name="Text Box 6">
          <a:extLst>
            <a:ext uri="{FF2B5EF4-FFF2-40B4-BE49-F238E27FC236}">
              <a16:creationId xmlns:a16="http://schemas.microsoft.com/office/drawing/2014/main" id="{00000000-0008-0000-0200-000049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38" name="Text Box 5">
          <a:extLst>
            <a:ext uri="{FF2B5EF4-FFF2-40B4-BE49-F238E27FC236}">
              <a16:creationId xmlns:a16="http://schemas.microsoft.com/office/drawing/2014/main" id="{00000000-0008-0000-0200-00004A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39" name="Text Box 6">
          <a:extLst>
            <a:ext uri="{FF2B5EF4-FFF2-40B4-BE49-F238E27FC236}">
              <a16:creationId xmlns:a16="http://schemas.microsoft.com/office/drawing/2014/main" id="{00000000-0008-0000-0200-00004B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40" name="Text Box 5">
          <a:extLst>
            <a:ext uri="{FF2B5EF4-FFF2-40B4-BE49-F238E27FC236}">
              <a16:creationId xmlns:a16="http://schemas.microsoft.com/office/drawing/2014/main" id="{00000000-0008-0000-0200-00004C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4941" name="Text Box 6">
          <a:extLst>
            <a:ext uri="{FF2B5EF4-FFF2-40B4-BE49-F238E27FC236}">
              <a16:creationId xmlns:a16="http://schemas.microsoft.com/office/drawing/2014/main" id="{00000000-0008-0000-0200-00004D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5400"/>
    <xdr:sp macro="" textlink="">
      <xdr:nvSpPr>
        <xdr:cNvPr id="4942" name="Text Box 6">
          <a:extLst>
            <a:ext uri="{FF2B5EF4-FFF2-40B4-BE49-F238E27FC236}">
              <a16:creationId xmlns:a16="http://schemas.microsoft.com/office/drawing/2014/main" id="{00000000-0008-0000-0200-00004E130000}"/>
            </a:ext>
          </a:extLst>
        </xdr:cNvPr>
        <xdr:cNvSpPr txBox="1">
          <a:spLocks noChangeArrowheads="1"/>
        </xdr:cNvSpPr>
      </xdr:nvSpPr>
      <xdr:spPr bwMode="auto">
        <a:xfrm>
          <a:off x="95440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943" name="Text Box 6">
          <a:extLst>
            <a:ext uri="{FF2B5EF4-FFF2-40B4-BE49-F238E27FC236}">
              <a16:creationId xmlns:a16="http://schemas.microsoft.com/office/drawing/2014/main" id="{00000000-0008-0000-0200-00004F13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44" name="Text Box 6">
          <a:extLst>
            <a:ext uri="{FF2B5EF4-FFF2-40B4-BE49-F238E27FC236}">
              <a16:creationId xmlns:a16="http://schemas.microsoft.com/office/drawing/2014/main" id="{00000000-0008-0000-0200-000050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190500"/>
    <xdr:sp macro="" textlink="">
      <xdr:nvSpPr>
        <xdr:cNvPr id="4945" name="Text Box 6">
          <a:extLst>
            <a:ext uri="{FF2B5EF4-FFF2-40B4-BE49-F238E27FC236}">
              <a16:creationId xmlns:a16="http://schemas.microsoft.com/office/drawing/2014/main" id="{00000000-0008-0000-0200-000051130000}"/>
            </a:ext>
          </a:extLst>
        </xdr:cNvPr>
        <xdr:cNvSpPr txBox="1">
          <a:spLocks noChangeArrowheads="1"/>
        </xdr:cNvSpPr>
      </xdr:nvSpPr>
      <xdr:spPr bwMode="auto">
        <a:xfrm>
          <a:off x="95440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946" name="Text Box 6">
          <a:extLst>
            <a:ext uri="{FF2B5EF4-FFF2-40B4-BE49-F238E27FC236}">
              <a16:creationId xmlns:a16="http://schemas.microsoft.com/office/drawing/2014/main" id="{00000000-0008-0000-0200-00005213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47" name="Text Box 5">
          <a:extLst>
            <a:ext uri="{FF2B5EF4-FFF2-40B4-BE49-F238E27FC236}">
              <a16:creationId xmlns:a16="http://schemas.microsoft.com/office/drawing/2014/main" id="{00000000-0008-0000-0200-000053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190500"/>
    <xdr:sp macro="" textlink="">
      <xdr:nvSpPr>
        <xdr:cNvPr id="4948" name="Text Box 6">
          <a:extLst>
            <a:ext uri="{FF2B5EF4-FFF2-40B4-BE49-F238E27FC236}">
              <a16:creationId xmlns:a16="http://schemas.microsoft.com/office/drawing/2014/main" id="{00000000-0008-0000-0200-000054130000}"/>
            </a:ext>
          </a:extLst>
        </xdr:cNvPr>
        <xdr:cNvSpPr txBox="1">
          <a:spLocks noChangeArrowheads="1"/>
        </xdr:cNvSpPr>
      </xdr:nvSpPr>
      <xdr:spPr bwMode="auto">
        <a:xfrm>
          <a:off x="95440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49" name="Text Box 6">
          <a:extLst>
            <a:ext uri="{FF2B5EF4-FFF2-40B4-BE49-F238E27FC236}">
              <a16:creationId xmlns:a16="http://schemas.microsoft.com/office/drawing/2014/main" id="{00000000-0008-0000-0200-000055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950" name="Text Box 6">
          <a:extLst>
            <a:ext uri="{FF2B5EF4-FFF2-40B4-BE49-F238E27FC236}">
              <a16:creationId xmlns:a16="http://schemas.microsoft.com/office/drawing/2014/main" id="{00000000-0008-0000-0200-00005613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51" name="Text Box 5">
          <a:extLst>
            <a:ext uri="{FF2B5EF4-FFF2-40B4-BE49-F238E27FC236}">
              <a16:creationId xmlns:a16="http://schemas.microsoft.com/office/drawing/2014/main" id="{00000000-0008-0000-0200-000057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952" name="Text Box 6">
          <a:extLst>
            <a:ext uri="{FF2B5EF4-FFF2-40B4-BE49-F238E27FC236}">
              <a16:creationId xmlns:a16="http://schemas.microsoft.com/office/drawing/2014/main" id="{00000000-0008-0000-0200-00005813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953" name="Text Box 6">
          <a:extLst>
            <a:ext uri="{FF2B5EF4-FFF2-40B4-BE49-F238E27FC236}">
              <a16:creationId xmlns:a16="http://schemas.microsoft.com/office/drawing/2014/main" id="{00000000-0008-0000-0200-00005913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54" name="Text Box 6">
          <a:extLst>
            <a:ext uri="{FF2B5EF4-FFF2-40B4-BE49-F238E27FC236}">
              <a16:creationId xmlns:a16="http://schemas.microsoft.com/office/drawing/2014/main" id="{00000000-0008-0000-0200-00005A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55" name="Text Box 5">
          <a:extLst>
            <a:ext uri="{FF2B5EF4-FFF2-40B4-BE49-F238E27FC236}">
              <a16:creationId xmlns:a16="http://schemas.microsoft.com/office/drawing/2014/main" id="{00000000-0008-0000-0200-00005B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190500"/>
    <xdr:sp macro="" textlink="">
      <xdr:nvSpPr>
        <xdr:cNvPr id="4956" name="Text Box 6">
          <a:extLst>
            <a:ext uri="{FF2B5EF4-FFF2-40B4-BE49-F238E27FC236}">
              <a16:creationId xmlns:a16="http://schemas.microsoft.com/office/drawing/2014/main" id="{00000000-0008-0000-0200-00005C130000}"/>
            </a:ext>
          </a:extLst>
        </xdr:cNvPr>
        <xdr:cNvSpPr txBox="1">
          <a:spLocks noChangeArrowheads="1"/>
        </xdr:cNvSpPr>
      </xdr:nvSpPr>
      <xdr:spPr bwMode="auto">
        <a:xfrm>
          <a:off x="95440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57" name="Text Box 6">
          <a:extLst>
            <a:ext uri="{FF2B5EF4-FFF2-40B4-BE49-F238E27FC236}">
              <a16:creationId xmlns:a16="http://schemas.microsoft.com/office/drawing/2014/main" id="{00000000-0008-0000-0200-00005D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958" name="Text Box 6">
          <a:extLst>
            <a:ext uri="{FF2B5EF4-FFF2-40B4-BE49-F238E27FC236}">
              <a16:creationId xmlns:a16="http://schemas.microsoft.com/office/drawing/2014/main" id="{00000000-0008-0000-0200-00005E13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59" name="Text Box 5">
          <a:extLst>
            <a:ext uri="{FF2B5EF4-FFF2-40B4-BE49-F238E27FC236}">
              <a16:creationId xmlns:a16="http://schemas.microsoft.com/office/drawing/2014/main" id="{00000000-0008-0000-0200-00005F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190500"/>
    <xdr:sp macro="" textlink="">
      <xdr:nvSpPr>
        <xdr:cNvPr id="4960" name="Text Box 6">
          <a:extLst>
            <a:ext uri="{FF2B5EF4-FFF2-40B4-BE49-F238E27FC236}">
              <a16:creationId xmlns:a16="http://schemas.microsoft.com/office/drawing/2014/main" id="{00000000-0008-0000-0200-000060130000}"/>
            </a:ext>
          </a:extLst>
        </xdr:cNvPr>
        <xdr:cNvSpPr txBox="1">
          <a:spLocks noChangeArrowheads="1"/>
        </xdr:cNvSpPr>
      </xdr:nvSpPr>
      <xdr:spPr bwMode="auto">
        <a:xfrm>
          <a:off x="95440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61" name="Text Box 6">
          <a:extLst>
            <a:ext uri="{FF2B5EF4-FFF2-40B4-BE49-F238E27FC236}">
              <a16:creationId xmlns:a16="http://schemas.microsoft.com/office/drawing/2014/main" id="{00000000-0008-0000-0200-000061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962" name="Text Box 6">
          <a:extLst>
            <a:ext uri="{FF2B5EF4-FFF2-40B4-BE49-F238E27FC236}">
              <a16:creationId xmlns:a16="http://schemas.microsoft.com/office/drawing/2014/main" id="{00000000-0008-0000-0200-00006213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963" name="Text Box 6">
          <a:extLst>
            <a:ext uri="{FF2B5EF4-FFF2-40B4-BE49-F238E27FC236}">
              <a16:creationId xmlns:a16="http://schemas.microsoft.com/office/drawing/2014/main" id="{00000000-0008-0000-0200-00006313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964" name="Text Box 6">
          <a:extLst>
            <a:ext uri="{FF2B5EF4-FFF2-40B4-BE49-F238E27FC236}">
              <a16:creationId xmlns:a16="http://schemas.microsoft.com/office/drawing/2014/main" id="{00000000-0008-0000-0200-00006413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0"/>
    <xdr:sp macro="" textlink="">
      <xdr:nvSpPr>
        <xdr:cNvPr id="4965" name="Text Box 6">
          <a:extLst>
            <a:ext uri="{FF2B5EF4-FFF2-40B4-BE49-F238E27FC236}">
              <a16:creationId xmlns:a16="http://schemas.microsoft.com/office/drawing/2014/main" id="{00000000-0008-0000-0200-000065130000}"/>
            </a:ext>
          </a:extLst>
        </xdr:cNvPr>
        <xdr:cNvSpPr txBox="1">
          <a:spLocks noChangeArrowheads="1"/>
        </xdr:cNvSpPr>
      </xdr:nvSpPr>
      <xdr:spPr bwMode="auto">
        <a:xfrm>
          <a:off x="95440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66" name="Text Box 6">
          <a:extLst>
            <a:ext uri="{FF2B5EF4-FFF2-40B4-BE49-F238E27FC236}">
              <a16:creationId xmlns:a16="http://schemas.microsoft.com/office/drawing/2014/main" id="{00000000-0008-0000-0200-000066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190500"/>
    <xdr:sp macro="" textlink="">
      <xdr:nvSpPr>
        <xdr:cNvPr id="4967" name="Text Box 6">
          <a:extLst>
            <a:ext uri="{FF2B5EF4-FFF2-40B4-BE49-F238E27FC236}">
              <a16:creationId xmlns:a16="http://schemas.microsoft.com/office/drawing/2014/main" id="{00000000-0008-0000-0200-000067130000}"/>
            </a:ext>
          </a:extLst>
        </xdr:cNvPr>
        <xdr:cNvSpPr txBox="1">
          <a:spLocks noChangeArrowheads="1"/>
        </xdr:cNvSpPr>
      </xdr:nvSpPr>
      <xdr:spPr bwMode="auto">
        <a:xfrm>
          <a:off x="95440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5400"/>
    <xdr:sp macro="" textlink="">
      <xdr:nvSpPr>
        <xdr:cNvPr id="4968" name="Text Box 6">
          <a:extLst>
            <a:ext uri="{FF2B5EF4-FFF2-40B4-BE49-F238E27FC236}">
              <a16:creationId xmlns:a16="http://schemas.microsoft.com/office/drawing/2014/main" id="{00000000-0008-0000-0200-000068130000}"/>
            </a:ext>
          </a:extLst>
        </xdr:cNvPr>
        <xdr:cNvSpPr txBox="1">
          <a:spLocks noChangeArrowheads="1"/>
        </xdr:cNvSpPr>
      </xdr:nvSpPr>
      <xdr:spPr bwMode="auto">
        <a:xfrm>
          <a:off x="95440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969" name="Text Box 6">
          <a:extLst>
            <a:ext uri="{FF2B5EF4-FFF2-40B4-BE49-F238E27FC236}">
              <a16:creationId xmlns:a16="http://schemas.microsoft.com/office/drawing/2014/main" id="{00000000-0008-0000-0200-00006913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70" name="Text Box 6">
          <a:extLst>
            <a:ext uri="{FF2B5EF4-FFF2-40B4-BE49-F238E27FC236}">
              <a16:creationId xmlns:a16="http://schemas.microsoft.com/office/drawing/2014/main" id="{00000000-0008-0000-0200-00006A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71" name="Text Box 5">
          <a:extLst>
            <a:ext uri="{FF2B5EF4-FFF2-40B4-BE49-F238E27FC236}">
              <a16:creationId xmlns:a16="http://schemas.microsoft.com/office/drawing/2014/main" id="{00000000-0008-0000-0200-00006B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190500"/>
    <xdr:sp macro="" textlink="">
      <xdr:nvSpPr>
        <xdr:cNvPr id="4972" name="Text Box 6">
          <a:extLst>
            <a:ext uri="{FF2B5EF4-FFF2-40B4-BE49-F238E27FC236}">
              <a16:creationId xmlns:a16="http://schemas.microsoft.com/office/drawing/2014/main" id="{00000000-0008-0000-0200-00006C130000}"/>
            </a:ext>
          </a:extLst>
        </xdr:cNvPr>
        <xdr:cNvSpPr txBox="1">
          <a:spLocks noChangeArrowheads="1"/>
        </xdr:cNvSpPr>
      </xdr:nvSpPr>
      <xdr:spPr bwMode="auto">
        <a:xfrm>
          <a:off x="95440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73" name="Text Box 5">
          <a:extLst>
            <a:ext uri="{FF2B5EF4-FFF2-40B4-BE49-F238E27FC236}">
              <a16:creationId xmlns:a16="http://schemas.microsoft.com/office/drawing/2014/main" id="{00000000-0008-0000-0200-00006D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190500"/>
    <xdr:sp macro="" textlink="">
      <xdr:nvSpPr>
        <xdr:cNvPr id="4974" name="Text Box 6">
          <a:extLst>
            <a:ext uri="{FF2B5EF4-FFF2-40B4-BE49-F238E27FC236}">
              <a16:creationId xmlns:a16="http://schemas.microsoft.com/office/drawing/2014/main" id="{00000000-0008-0000-0200-00006E130000}"/>
            </a:ext>
          </a:extLst>
        </xdr:cNvPr>
        <xdr:cNvSpPr txBox="1">
          <a:spLocks noChangeArrowheads="1"/>
        </xdr:cNvSpPr>
      </xdr:nvSpPr>
      <xdr:spPr bwMode="auto">
        <a:xfrm>
          <a:off x="95440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0"/>
    <xdr:sp macro="" textlink="">
      <xdr:nvSpPr>
        <xdr:cNvPr id="4975" name="Text Box 6">
          <a:extLst>
            <a:ext uri="{FF2B5EF4-FFF2-40B4-BE49-F238E27FC236}">
              <a16:creationId xmlns:a16="http://schemas.microsoft.com/office/drawing/2014/main" id="{00000000-0008-0000-0200-00006F130000}"/>
            </a:ext>
          </a:extLst>
        </xdr:cNvPr>
        <xdr:cNvSpPr txBox="1">
          <a:spLocks noChangeArrowheads="1"/>
        </xdr:cNvSpPr>
      </xdr:nvSpPr>
      <xdr:spPr bwMode="auto">
        <a:xfrm>
          <a:off x="95440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976" name="Text Box 6">
          <a:extLst>
            <a:ext uri="{FF2B5EF4-FFF2-40B4-BE49-F238E27FC236}">
              <a16:creationId xmlns:a16="http://schemas.microsoft.com/office/drawing/2014/main" id="{00000000-0008-0000-0200-00007013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977" name="Text Box 6">
          <a:extLst>
            <a:ext uri="{FF2B5EF4-FFF2-40B4-BE49-F238E27FC236}">
              <a16:creationId xmlns:a16="http://schemas.microsoft.com/office/drawing/2014/main" id="{00000000-0008-0000-0200-00007113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978" name="Text Box 6">
          <a:extLst>
            <a:ext uri="{FF2B5EF4-FFF2-40B4-BE49-F238E27FC236}">
              <a16:creationId xmlns:a16="http://schemas.microsoft.com/office/drawing/2014/main" id="{00000000-0008-0000-0200-00007213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79" name="Text Box 6">
          <a:extLst>
            <a:ext uri="{FF2B5EF4-FFF2-40B4-BE49-F238E27FC236}">
              <a16:creationId xmlns:a16="http://schemas.microsoft.com/office/drawing/2014/main" id="{00000000-0008-0000-0200-000073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80" name="Text Box 5">
          <a:extLst>
            <a:ext uri="{FF2B5EF4-FFF2-40B4-BE49-F238E27FC236}">
              <a16:creationId xmlns:a16="http://schemas.microsoft.com/office/drawing/2014/main" id="{00000000-0008-0000-0200-000074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81" name="Text Box 6">
          <a:extLst>
            <a:ext uri="{FF2B5EF4-FFF2-40B4-BE49-F238E27FC236}">
              <a16:creationId xmlns:a16="http://schemas.microsoft.com/office/drawing/2014/main" id="{00000000-0008-0000-0200-000075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4982" name="Text Box 6">
          <a:extLst>
            <a:ext uri="{FF2B5EF4-FFF2-40B4-BE49-F238E27FC236}">
              <a16:creationId xmlns:a16="http://schemas.microsoft.com/office/drawing/2014/main" id="{00000000-0008-0000-0200-000076130000}"/>
            </a:ext>
          </a:extLst>
        </xdr:cNvPr>
        <xdr:cNvSpPr txBox="1">
          <a:spLocks noChangeArrowheads="1"/>
        </xdr:cNvSpPr>
      </xdr:nvSpPr>
      <xdr:spPr bwMode="auto">
        <a:xfrm>
          <a:off x="95440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83" name="Text Box 6">
          <a:extLst>
            <a:ext uri="{FF2B5EF4-FFF2-40B4-BE49-F238E27FC236}">
              <a16:creationId xmlns:a16="http://schemas.microsoft.com/office/drawing/2014/main" id="{00000000-0008-0000-0200-000077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84" name="Text Box 6">
          <a:extLst>
            <a:ext uri="{FF2B5EF4-FFF2-40B4-BE49-F238E27FC236}">
              <a16:creationId xmlns:a16="http://schemas.microsoft.com/office/drawing/2014/main" id="{00000000-0008-0000-0200-000078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85" name="Text Box 5">
          <a:extLst>
            <a:ext uri="{FF2B5EF4-FFF2-40B4-BE49-F238E27FC236}">
              <a16:creationId xmlns:a16="http://schemas.microsoft.com/office/drawing/2014/main" id="{00000000-0008-0000-0200-000079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86" name="Text Box 6">
          <a:extLst>
            <a:ext uri="{FF2B5EF4-FFF2-40B4-BE49-F238E27FC236}">
              <a16:creationId xmlns:a16="http://schemas.microsoft.com/office/drawing/2014/main" id="{00000000-0008-0000-0200-00007A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87" name="Text Box 5">
          <a:extLst>
            <a:ext uri="{FF2B5EF4-FFF2-40B4-BE49-F238E27FC236}">
              <a16:creationId xmlns:a16="http://schemas.microsoft.com/office/drawing/2014/main" id="{00000000-0008-0000-0200-00007B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88" name="Text Box 6">
          <a:extLst>
            <a:ext uri="{FF2B5EF4-FFF2-40B4-BE49-F238E27FC236}">
              <a16:creationId xmlns:a16="http://schemas.microsoft.com/office/drawing/2014/main" id="{00000000-0008-0000-0200-00007C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89" name="Text Box 5">
          <a:extLst>
            <a:ext uri="{FF2B5EF4-FFF2-40B4-BE49-F238E27FC236}">
              <a16:creationId xmlns:a16="http://schemas.microsoft.com/office/drawing/2014/main" id="{00000000-0008-0000-0200-00007D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90" name="Text Box 6">
          <a:extLst>
            <a:ext uri="{FF2B5EF4-FFF2-40B4-BE49-F238E27FC236}">
              <a16:creationId xmlns:a16="http://schemas.microsoft.com/office/drawing/2014/main" id="{00000000-0008-0000-0200-00007E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91" name="Text Box 5">
          <a:extLst>
            <a:ext uri="{FF2B5EF4-FFF2-40B4-BE49-F238E27FC236}">
              <a16:creationId xmlns:a16="http://schemas.microsoft.com/office/drawing/2014/main" id="{00000000-0008-0000-0200-00007F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4992" name="Text Box 6">
          <a:extLst>
            <a:ext uri="{FF2B5EF4-FFF2-40B4-BE49-F238E27FC236}">
              <a16:creationId xmlns:a16="http://schemas.microsoft.com/office/drawing/2014/main" id="{00000000-0008-0000-0200-000080130000}"/>
            </a:ext>
          </a:extLst>
        </xdr:cNvPr>
        <xdr:cNvSpPr txBox="1">
          <a:spLocks noChangeArrowheads="1"/>
        </xdr:cNvSpPr>
      </xdr:nvSpPr>
      <xdr:spPr bwMode="auto">
        <a:xfrm>
          <a:off x="95440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993" name="Text Box 6">
          <a:extLst>
            <a:ext uri="{FF2B5EF4-FFF2-40B4-BE49-F238E27FC236}">
              <a16:creationId xmlns:a16="http://schemas.microsoft.com/office/drawing/2014/main" id="{00000000-0008-0000-0200-000081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4994" name="Text Box 6">
          <a:extLst>
            <a:ext uri="{FF2B5EF4-FFF2-40B4-BE49-F238E27FC236}">
              <a16:creationId xmlns:a16="http://schemas.microsoft.com/office/drawing/2014/main" id="{00000000-0008-0000-0200-00008213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995" name="Text Box 6">
          <a:extLst>
            <a:ext uri="{FF2B5EF4-FFF2-40B4-BE49-F238E27FC236}">
              <a16:creationId xmlns:a16="http://schemas.microsoft.com/office/drawing/2014/main" id="{00000000-0008-0000-0200-000083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996" name="Text Box 5">
          <a:extLst>
            <a:ext uri="{FF2B5EF4-FFF2-40B4-BE49-F238E27FC236}">
              <a16:creationId xmlns:a16="http://schemas.microsoft.com/office/drawing/2014/main" id="{00000000-0008-0000-0200-000084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997" name="Text Box 6">
          <a:extLst>
            <a:ext uri="{FF2B5EF4-FFF2-40B4-BE49-F238E27FC236}">
              <a16:creationId xmlns:a16="http://schemas.microsoft.com/office/drawing/2014/main" id="{00000000-0008-0000-0200-000085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998" name="Text Box 6">
          <a:extLst>
            <a:ext uri="{FF2B5EF4-FFF2-40B4-BE49-F238E27FC236}">
              <a16:creationId xmlns:a16="http://schemas.microsoft.com/office/drawing/2014/main" id="{00000000-0008-0000-0200-000086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4999" name="Text Box 5">
          <a:extLst>
            <a:ext uri="{FF2B5EF4-FFF2-40B4-BE49-F238E27FC236}">
              <a16:creationId xmlns:a16="http://schemas.microsoft.com/office/drawing/2014/main" id="{00000000-0008-0000-0200-000087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00" name="Text Box 6">
          <a:extLst>
            <a:ext uri="{FF2B5EF4-FFF2-40B4-BE49-F238E27FC236}">
              <a16:creationId xmlns:a16="http://schemas.microsoft.com/office/drawing/2014/main" id="{00000000-0008-0000-0200-000088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5001" name="Text Box 6">
          <a:extLst>
            <a:ext uri="{FF2B5EF4-FFF2-40B4-BE49-F238E27FC236}">
              <a16:creationId xmlns:a16="http://schemas.microsoft.com/office/drawing/2014/main" id="{00000000-0008-0000-0200-000089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02" name="Text Box 6">
          <a:extLst>
            <a:ext uri="{FF2B5EF4-FFF2-40B4-BE49-F238E27FC236}">
              <a16:creationId xmlns:a16="http://schemas.microsoft.com/office/drawing/2014/main" id="{00000000-0008-0000-0200-00008A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03" name="Text Box 5">
          <a:extLst>
            <a:ext uri="{FF2B5EF4-FFF2-40B4-BE49-F238E27FC236}">
              <a16:creationId xmlns:a16="http://schemas.microsoft.com/office/drawing/2014/main" id="{00000000-0008-0000-0200-00008B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04" name="Text Box 6">
          <a:extLst>
            <a:ext uri="{FF2B5EF4-FFF2-40B4-BE49-F238E27FC236}">
              <a16:creationId xmlns:a16="http://schemas.microsoft.com/office/drawing/2014/main" id="{00000000-0008-0000-0200-00008C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05" name="Text Box 6">
          <a:extLst>
            <a:ext uri="{FF2B5EF4-FFF2-40B4-BE49-F238E27FC236}">
              <a16:creationId xmlns:a16="http://schemas.microsoft.com/office/drawing/2014/main" id="{00000000-0008-0000-0200-00008D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06" name="Text Box 6">
          <a:extLst>
            <a:ext uri="{FF2B5EF4-FFF2-40B4-BE49-F238E27FC236}">
              <a16:creationId xmlns:a16="http://schemas.microsoft.com/office/drawing/2014/main" id="{00000000-0008-0000-0200-00008E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07" name="Text Box 5">
          <a:extLst>
            <a:ext uri="{FF2B5EF4-FFF2-40B4-BE49-F238E27FC236}">
              <a16:creationId xmlns:a16="http://schemas.microsoft.com/office/drawing/2014/main" id="{00000000-0008-0000-0200-00008F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08" name="Text Box 6">
          <a:extLst>
            <a:ext uri="{FF2B5EF4-FFF2-40B4-BE49-F238E27FC236}">
              <a16:creationId xmlns:a16="http://schemas.microsoft.com/office/drawing/2014/main" id="{00000000-0008-0000-0200-000090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5009" name="Text Box 6">
          <a:extLst>
            <a:ext uri="{FF2B5EF4-FFF2-40B4-BE49-F238E27FC236}">
              <a16:creationId xmlns:a16="http://schemas.microsoft.com/office/drawing/2014/main" id="{00000000-0008-0000-0200-000091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10" name="Text Box 5">
          <a:extLst>
            <a:ext uri="{FF2B5EF4-FFF2-40B4-BE49-F238E27FC236}">
              <a16:creationId xmlns:a16="http://schemas.microsoft.com/office/drawing/2014/main" id="{00000000-0008-0000-0200-000092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11" name="Text Box 6">
          <a:extLst>
            <a:ext uri="{FF2B5EF4-FFF2-40B4-BE49-F238E27FC236}">
              <a16:creationId xmlns:a16="http://schemas.microsoft.com/office/drawing/2014/main" id="{00000000-0008-0000-0200-000093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5012" name="Text Box 6">
          <a:extLst>
            <a:ext uri="{FF2B5EF4-FFF2-40B4-BE49-F238E27FC236}">
              <a16:creationId xmlns:a16="http://schemas.microsoft.com/office/drawing/2014/main" id="{00000000-0008-0000-0200-000094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5013" name="Text Box 6">
          <a:extLst>
            <a:ext uri="{FF2B5EF4-FFF2-40B4-BE49-F238E27FC236}">
              <a16:creationId xmlns:a16="http://schemas.microsoft.com/office/drawing/2014/main" id="{00000000-0008-0000-0200-000095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5014" name="Text Box 6">
          <a:extLst>
            <a:ext uri="{FF2B5EF4-FFF2-40B4-BE49-F238E27FC236}">
              <a16:creationId xmlns:a16="http://schemas.microsoft.com/office/drawing/2014/main" id="{00000000-0008-0000-0200-000096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5015" name="Text Box 6">
          <a:extLst>
            <a:ext uri="{FF2B5EF4-FFF2-40B4-BE49-F238E27FC236}">
              <a16:creationId xmlns:a16="http://schemas.microsoft.com/office/drawing/2014/main" id="{00000000-0008-0000-0200-000097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5016" name="Text Box 6">
          <a:extLst>
            <a:ext uri="{FF2B5EF4-FFF2-40B4-BE49-F238E27FC236}">
              <a16:creationId xmlns:a16="http://schemas.microsoft.com/office/drawing/2014/main" id="{00000000-0008-0000-0200-000098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17" name="Text Box 5">
          <a:extLst>
            <a:ext uri="{FF2B5EF4-FFF2-40B4-BE49-F238E27FC236}">
              <a16:creationId xmlns:a16="http://schemas.microsoft.com/office/drawing/2014/main" id="{00000000-0008-0000-0200-000099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18" name="Text Box 5">
          <a:extLst>
            <a:ext uri="{FF2B5EF4-FFF2-40B4-BE49-F238E27FC236}">
              <a16:creationId xmlns:a16="http://schemas.microsoft.com/office/drawing/2014/main" id="{00000000-0008-0000-0200-00009A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19" name="Text Box 6">
          <a:extLst>
            <a:ext uri="{FF2B5EF4-FFF2-40B4-BE49-F238E27FC236}">
              <a16:creationId xmlns:a16="http://schemas.microsoft.com/office/drawing/2014/main" id="{00000000-0008-0000-0200-00009B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5020" name="Text Box 6">
          <a:extLst>
            <a:ext uri="{FF2B5EF4-FFF2-40B4-BE49-F238E27FC236}">
              <a16:creationId xmlns:a16="http://schemas.microsoft.com/office/drawing/2014/main" id="{00000000-0008-0000-0200-00009C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21" name="Text Box 6">
          <a:extLst>
            <a:ext uri="{FF2B5EF4-FFF2-40B4-BE49-F238E27FC236}">
              <a16:creationId xmlns:a16="http://schemas.microsoft.com/office/drawing/2014/main" id="{00000000-0008-0000-0200-00009D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5022" name="Text Box 6">
          <a:extLst>
            <a:ext uri="{FF2B5EF4-FFF2-40B4-BE49-F238E27FC236}">
              <a16:creationId xmlns:a16="http://schemas.microsoft.com/office/drawing/2014/main" id="{00000000-0008-0000-0200-00009E13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23" name="Text Box 6">
          <a:extLst>
            <a:ext uri="{FF2B5EF4-FFF2-40B4-BE49-F238E27FC236}">
              <a16:creationId xmlns:a16="http://schemas.microsoft.com/office/drawing/2014/main" id="{00000000-0008-0000-0200-00009F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24" name="Text Box 5">
          <a:extLst>
            <a:ext uri="{FF2B5EF4-FFF2-40B4-BE49-F238E27FC236}">
              <a16:creationId xmlns:a16="http://schemas.microsoft.com/office/drawing/2014/main" id="{00000000-0008-0000-0200-0000A0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25" name="Text Box 6">
          <a:extLst>
            <a:ext uri="{FF2B5EF4-FFF2-40B4-BE49-F238E27FC236}">
              <a16:creationId xmlns:a16="http://schemas.microsoft.com/office/drawing/2014/main" id="{00000000-0008-0000-0200-0000A1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26" name="Text Box 6">
          <a:extLst>
            <a:ext uri="{FF2B5EF4-FFF2-40B4-BE49-F238E27FC236}">
              <a16:creationId xmlns:a16="http://schemas.microsoft.com/office/drawing/2014/main" id="{00000000-0008-0000-0200-0000A2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027" name="Text Box 5">
          <a:extLst>
            <a:ext uri="{FF2B5EF4-FFF2-40B4-BE49-F238E27FC236}">
              <a16:creationId xmlns:a16="http://schemas.microsoft.com/office/drawing/2014/main" id="{00000000-0008-0000-0200-0000A313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28" name="Text Box 6">
          <a:extLst>
            <a:ext uri="{FF2B5EF4-FFF2-40B4-BE49-F238E27FC236}">
              <a16:creationId xmlns:a16="http://schemas.microsoft.com/office/drawing/2014/main" id="{00000000-0008-0000-0200-0000A4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29" name="Text Box 6">
          <a:extLst>
            <a:ext uri="{FF2B5EF4-FFF2-40B4-BE49-F238E27FC236}">
              <a16:creationId xmlns:a16="http://schemas.microsoft.com/office/drawing/2014/main" id="{00000000-0008-0000-0200-0000A513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5400"/>
    <xdr:sp macro="" textlink="">
      <xdr:nvSpPr>
        <xdr:cNvPr id="5030" name="Text Box 6">
          <a:extLst>
            <a:ext uri="{FF2B5EF4-FFF2-40B4-BE49-F238E27FC236}">
              <a16:creationId xmlns:a16="http://schemas.microsoft.com/office/drawing/2014/main" id="{00000000-0008-0000-0200-0000A6130000}"/>
            </a:ext>
          </a:extLst>
        </xdr:cNvPr>
        <xdr:cNvSpPr txBox="1">
          <a:spLocks noChangeArrowheads="1"/>
        </xdr:cNvSpPr>
      </xdr:nvSpPr>
      <xdr:spPr bwMode="auto">
        <a:xfrm>
          <a:off x="85153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31" name="Text Box 6">
          <a:extLst>
            <a:ext uri="{FF2B5EF4-FFF2-40B4-BE49-F238E27FC236}">
              <a16:creationId xmlns:a16="http://schemas.microsoft.com/office/drawing/2014/main" id="{00000000-0008-0000-0200-0000A713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32" name="Text Box 6">
          <a:extLst>
            <a:ext uri="{FF2B5EF4-FFF2-40B4-BE49-F238E27FC236}">
              <a16:creationId xmlns:a16="http://schemas.microsoft.com/office/drawing/2014/main" id="{00000000-0008-0000-0200-0000A8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190500"/>
    <xdr:sp macro="" textlink="">
      <xdr:nvSpPr>
        <xdr:cNvPr id="5033" name="Text Box 6">
          <a:extLst>
            <a:ext uri="{FF2B5EF4-FFF2-40B4-BE49-F238E27FC236}">
              <a16:creationId xmlns:a16="http://schemas.microsoft.com/office/drawing/2014/main" id="{00000000-0008-0000-0200-0000A913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34" name="Text Box 6">
          <a:extLst>
            <a:ext uri="{FF2B5EF4-FFF2-40B4-BE49-F238E27FC236}">
              <a16:creationId xmlns:a16="http://schemas.microsoft.com/office/drawing/2014/main" id="{00000000-0008-0000-0200-0000AA13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35" name="Text Box 5">
          <a:extLst>
            <a:ext uri="{FF2B5EF4-FFF2-40B4-BE49-F238E27FC236}">
              <a16:creationId xmlns:a16="http://schemas.microsoft.com/office/drawing/2014/main" id="{00000000-0008-0000-0200-0000AB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190500"/>
    <xdr:sp macro="" textlink="">
      <xdr:nvSpPr>
        <xdr:cNvPr id="5036" name="Text Box 6">
          <a:extLst>
            <a:ext uri="{FF2B5EF4-FFF2-40B4-BE49-F238E27FC236}">
              <a16:creationId xmlns:a16="http://schemas.microsoft.com/office/drawing/2014/main" id="{00000000-0008-0000-0200-0000AC13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37" name="Text Box 6">
          <a:extLst>
            <a:ext uri="{FF2B5EF4-FFF2-40B4-BE49-F238E27FC236}">
              <a16:creationId xmlns:a16="http://schemas.microsoft.com/office/drawing/2014/main" id="{00000000-0008-0000-0200-0000AD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38" name="Text Box 6">
          <a:extLst>
            <a:ext uri="{FF2B5EF4-FFF2-40B4-BE49-F238E27FC236}">
              <a16:creationId xmlns:a16="http://schemas.microsoft.com/office/drawing/2014/main" id="{00000000-0008-0000-0200-0000AE13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39" name="Text Box 5">
          <a:extLst>
            <a:ext uri="{FF2B5EF4-FFF2-40B4-BE49-F238E27FC236}">
              <a16:creationId xmlns:a16="http://schemas.microsoft.com/office/drawing/2014/main" id="{00000000-0008-0000-0200-0000AF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40" name="Text Box 6">
          <a:extLst>
            <a:ext uri="{FF2B5EF4-FFF2-40B4-BE49-F238E27FC236}">
              <a16:creationId xmlns:a16="http://schemas.microsoft.com/office/drawing/2014/main" id="{00000000-0008-0000-0200-0000B013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41" name="Text Box 6">
          <a:extLst>
            <a:ext uri="{FF2B5EF4-FFF2-40B4-BE49-F238E27FC236}">
              <a16:creationId xmlns:a16="http://schemas.microsoft.com/office/drawing/2014/main" id="{00000000-0008-0000-0200-0000B113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42" name="Text Box 6">
          <a:extLst>
            <a:ext uri="{FF2B5EF4-FFF2-40B4-BE49-F238E27FC236}">
              <a16:creationId xmlns:a16="http://schemas.microsoft.com/office/drawing/2014/main" id="{00000000-0008-0000-0200-0000B2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43" name="Text Box 5">
          <a:extLst>
            <a:ext uri="{FF2B5EF4-FFF2-40B4-BE49-F238E27FC236}">
              <a16:creationId xmlns:a16="http://schemas.microsoft.com/office/drawing/2014/main" id="{00000000-0008-0000-0200-0000B3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190500"/>
    <xdr:sp macro="" textlink="">
      <xdr:nvSpPr>
        <xdr:cNvPr id="5044" name="Text Box 6">
          <a:extLst>
            <a:ext uri="{FF2B5EF4-FFF2-40B4-BE49-F238E27FC236}">
              <a16:creationId xmlns:a16="http://schemas.microsoft.com/office/drawing/2014/main" id="{00000000-0008-0000-0200-0000B413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45" name="Text Box 6">
          <a:extLst>
            <a:ext uri="{FF2B5EF4-FFF2-40B4-BE49-F238E27FC236}">
              <a16:creationId xmlns:a16="http://schemas.microsoft.com/office/drawing/2014/main" id="{00000000-0008-0000-0200-0000B5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46" name="Text Box 6">
          <a:extLst>
            <a:ext uri="{FF2B5EF4-FFF2-40B4-BE49-F238E27FC236}">
              <a16:creationId xmlns:a16="http://schemas.microsoft.com/office/drawing/2014/main" id="{00000000-0008-0000-0200-0000B613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47" name="Text Box 5">
          <a:extLst>
            <a:ext uri="{FF2B5EF4-FFF2-40B4-BE49-F238E27FC236}">
              <a16:creationId xmlns:a16="http://schemas.microsoft.com/office/drawing/2014/main" id="{00000000-0008-0000-0200-0000B7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190500"/>
    <xdr:sp macro="" textlink="">
      <xdr:nvSpPr>
        <xdr:cNvPr id="5048" name="Text Box 6">
          <a:extLst>
            <a:ext uri="{FF2B5EF4-FFF2-40B4-BE49-F238E27FC236}">
              <a16:creationId xmlns:a16="http://schemas.microsoft.com/office/drawing/2014/main" id="{00000000-0008-0000-0200-0000B813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49" name="Text Box 6">
          <a:extLst>
            <a:ext uri="{FF2B5EF4-FFF2-40B4-BE49-F238E27FC236}">
              <a16:creationId xmlns:a16="http://schemas.microsoft.com/office/drawing/2014/main" id="{00000000-0008-0000-0200-0000B9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50" name="Text Box 6">
          <a:extLst>
            <a:ext uri="{FF2B5EF4-FFF2-40B4-BE49-F238E27FC236}">
              <a16:creationId xmlns:a16="http://schemas.microsoft.com/office/drawing/2014/main" id="{00000000-0008-0000-0200-0000BA13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51" name="Text Box 6">
          <a:extLst>
            <a:ext uri="{FF2B5EF4-FFF2-40B4-BE49-F238E27FC236}">
              <a16:creationId xmlns:a16="http://schemas.microsoft.com/office/drawing/2014/main" id="{00000000-0008-0000-0200-0000BB13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52" name="Text Box 6">
          <a:extLst>
            <a:ext uri="{FF2B5EF4-FFF2-40B4-BE49-F238E27FC236}">
              <a16:creationId xmlns:a16="http://schemas.microsoft.com/office/drawing/2014/main" id="{00000000-0008-0000-0200-0000BC13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0"/>
    <xdr:sp macro="" textlink="">
      <xdr:nvSpPr>
        <xdr:cNvPr id="5053" name="Text Box 6">
          <a:extLst>
            <a:ext uri="{FF2B5EF4-FFF2-40B4-BE49-F238E27FC236}">
              <a16:creationId xmlns:a16="http://schemas.microsoft.com/office/drawing/2014/main" id="{00000000-0008-0000-0200-0000BD130000}"/>
            </a:ext>
          </a:extLst>
        </xdr:cNvPr>
        <xdr:cNvSpPr txBox="1">
          <a:spLocks noChangeArrowheads="1"/>
        </xdr:cNvSpPr>
      </xdr:nvSpPr>
      <xdr:spPr bwMode="auto">
        <a:xfrm>
          <a:off x="85153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54" name="Text Box 6">
          <a:extLst>
            <a:ext uri="{FF2B5EF4-FFF2-40B4-BE49-F238E27FC236}">
              <a16:creationId xmlns:a16="http://schemas.microsoft.com/office/drawing/2014/main" id="{00000000-0008-0000-0200-0000BE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190500"/>
    <xdr:sp macro="" textlink="">
      <xdr:nvSpPr>
        <xdr:cNvPr id="5055" name="Text Box 6">
          <a:extLst>
            <a:ext uri="{FF2B5EF4-FFF2-40B4-BE49-F238E27FC236}">
              <a16:creationId xmlns:a16="http://schemas.microsoft.com/office/drawing/2014/main" id="{00000000-0008-0000-0200-0000BF13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5400"/>
    <xdr:sp macro="" textlink="">
      <xdr:nvSpPr>
        <xdr:cNvPr id="5056" name="Text Box 6">
          <a:extLst>
            <a:ext uri="{FF2B5EF4-FFF2-40B4-BE49-F238E27FC236}">
              <a16:creationId xmlns:a16="http://schemas.microsoft.com/office/drawing/2014/main" id="{00000000-0008-0000-0200-0000C0130000}"/>
            </a:ext>
          </a:extLst>
        </xdr:cNvPr>
        <xdr:cNvSpPr txBox="1">
          <a:spLocks noChangeArrowheads="1"/>
        </xdr:cNvSpPr>
      </xdr:nvSpPr>
      <xdr:spPr bwMode="auto">
        <a:xfrm>
          <a:off x="85153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57" name="Text Box 6">
          <a:extLst>
            <a:ext uri="{FF2B5EF4-FFF2-40B4-BE49-F238E27FC236}">
              <a16:creationId xmlns:a16="http://schemas.microsoft.com/office/drawing/2014/main" id="{00000000-0008-0000-0200-0000C113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58" name="Text Box 6">
          <a:extLst>
            <a:ext uri="{FF2B5EF4-FFF2-40B4-BE49-F238E27FC236}">
              <a16:creationId xmlns:a16="http://schemas.microsoft.com/office/drawing/2014/main" id="{00000000-0008-0000-0200-0000C2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59" name="Text Box 5">
          <a:extLst>
            <a:ext uri="{FF2B5EF4-FFF2-40B4-BE49-F238E27FC236}">
              <a16:creationId xmlns:a16="http://schemas.microsoft.com/office/drawing/2014/main" id="{00000000-0008-0000-0200-0000C3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190500"/>
    <xdr:sp macro="" textlink="">
      <xdr:nvSpPr>
        <xdr:cNvPr id="5060" name="Text Box 6">
          <a:extLst>
            <a:ext uri="{FF2B5EF4-FFF2-40B4-BE49-F238E27FC236}">
              <a16:creationId xmlns:a16="http://schemas.microsoft.com/office/drawing/2014/main" id="{00000000-0008-0000-0200-0000C413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61" name="Text Box 5">
          <a:extLst>
            <a:ext uri="{FF2B5EF4-FFF2-40B4-BE49-F238E27FC236}">
              <a16:creationId xmlns:a16="http://schemas.microsoft.com/office/drawing/2014/main" id="{00000000-0008-0000-0200-0000C5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190500"/>
    <xdr:sp macro="" textlink="">
      <xdr:nvSpPr>
        <xdr:cNvPr id="5062" name="Text Box 6">
          <a:extLst>
            <a:ext uri="{FF2B5EF4-FFF2-40B4-BE49-F238E27FC236}">
              <a16:creationId xmlns:a16="http://schemas.microsoft.com/office/drawing/2014/main" id="{00000000-0008-0000-0200-0000C613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0"/>
    <xdr:sp macro="" textlink="">
      <xdr:nvSpPr>
        <xdr:cNvPr id="5063" name="Text Box 6">
          <a:extLst>
            <a:ext uri="{FF2B5EF4-FFF2-40B4-BE49-F238E27FC236}">
              <a16:creationId xmlns:a16="http://schemas.microsoft.com/office/drawing/2014/main" id="{00000000-0008-0000-0200-0000C7130000}"/>
            </a:ext>
          </a:extLst>
        </xdr:cNvPr>
        <xdr:cNvSpPr txBox="1">
          <a:spLocks noChangeArrowheads="1"/>
        </xdr:cNvSpPr>
      </xdr:nvSpPr>
      <xdr:spPr bwMode="auto">
        <a:xfrm>
          <a:off x="85153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64" name="Text Box 6">
          <a:extLst>
            <a:ext uri="{FF2B5EF4-FFF2-40B4-BE49-F238E27FC236}">
              <a16:creationId xmlns:a16="http://schemas.microsoft.com/office/drawing/2014/main" id="{00000000-0008-0000-0200-0000C813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65" name="Text Box 6">
          <a:extLst>
            <a:ext uri="{FF2B5EF4-FFF2-40B4-BE49-F238E27FC236}">
              <a16:creationId xmlns:a16="http://schemas.microsoft.com/office/drawing/2014/main" id="{00000000-0008-0000-0200-0000C913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66" name="Text Box 6">
          <a:extLst>
            <a:ext uri="{FF2B5EF4-FFF2-40B4-BE49-F238E27FC236}">
              <a16:creationId xmlns:a16="http://schemas.microsoft.com/office/drawing/2014/main" id="{00000000-0008-0000-0200-0000CA13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67" name="Text Box 6">
          <a:extLst>
            <a:ext uri="{FF2B5EF4-FFF2-40B4-BE49-F238E27FC236}">
              <a16:creationId xmlns:a16="http://schemas.microsoft.com/office/drawing/2014/main" id="{00000000-0008-0000-0200-0000CB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68" name="Text Box 5">
          <a:extLst>
            <a:ext uri="{FF2B5EF4-FFF2-40B4-BE49-F238E27FC236}">
              <a16:creationId xmlns:a16="http://schemas.microsoft.com/office/drawing/2014/main" id="{00000000-0008-0000-0200-0000CC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69" name="Text Box 6">
          <a:extLst>
            <a:ext uri="{FF2B5EF4-FFF2-40B4-BE49-F238E27FC236}">
              <a16:creationId xmlns:a16="http://schemas.microsoft.com/office/drawing/2014/main" id="{00000000-0008-0000-0200-0000CD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70" name="Text Box 6">
          <a:extLst>
            <a:ext uri="{FF2B5EF4-FFF2-40B4-BE49-F238E27FC236}">
              <a16:creationId xmlns:a16="http://schemas.microsoft.com/office/drawing/2014/main" id="{00000000-0008-0000-0200-0000CE13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71" name="Text Box 6">
          <a:extLst>
            <a:ext uri="{FF2B5EF4-FFF2-40B4-BE49-F238E27FC236}">
              <a16:creationId xmlns:a16="http://schemas.microsoft.com/office/drawing/2014/main" id="{00000000-0008-0000-0200-0000CF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72" name="Text Box 6">
          <a:extLst>
            <a:ext uri="{FF2B5EF4-FFF2-40B4-BE49-F238E27FC236}">
              <a16:creationId xmlns:a16="http://schemas.microsoft.com/office/drawing/2014/main" id="{00000000-0008-0000-0200-0000D0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73" name="Text Box 5">
          <a:extLst>
            <a:ext uri="{FF2B5EF4-FFF2-40B4-BE49-F238E27FC236}">
              <a16:creationId xmlns:a16="http://schemas.microsoft.com/office/drawing/2014/main" id="{00000000-0008-0000-0200-0000D1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74" name="Text Box 6">
          <a:extLst>
            <a:ext uri="{FF2B5EF4-FFF2-40B4-BE49-F238E27FC236}">
              <a16:creationId xmlns:a16="http://schemas.microsoft.com/office/drawing/2014/main" id="{00000000-0008-0000-0200-0000D2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75" name="Text Box 5">
          <a:extLst>
            <a:ext uri="{FF2B5EF4-FFF2-40B4-BE49-F238E27FC236}">
              <a16:creationId xmlns:a16="http://schemas.microsoft.com/office/drawing/2014/main" id="{00000000-0008-0000-0200-0000D3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76" name="Text Box 6">
          <a:extLst>
            <a:ext uri="{FF2B5EF4-FFF2-40B4-BE49-F238E27FC236}">
              <a16:creationId xmlns:a16="http://schemas.microsoft.com/office/drawing/2014/main" id="{00000000-0008-0000-0200-0000D4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77" name="Text Box 5">
          <a:extLst>
            <a:ext uri="{FF2B5EF4-FFF2-40B4-BE49-F238E27FC236}">
              <a16:creationId xmlns:a16="http://schemas.microsoft.com/office/drawing/2014/main" id="{00000000-0008-0000-0200-0000D5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78" name="Text Box 6">
          <a:extLst>
            <a:ext uri="{FF2B5EF4-FFF2-40B4-BE49-F238E27FC236}">
              <a16:creationId xmlns:a16="http://schemas.microsoft.com/office/drawing/2014/main" id="{00000000-0008-0000-0200-0000D6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79" name="Text Box 5">
          <a:extLst>
            <a:ext uri="{FF2B5EF4-FFF2-40B4-BE49-F238E27FC236}">
              <a16:creationId xmlns:a16="http://schemas.microsoft.com/office/drawing/2014/main" id="{00000000-0008-0000-0200-0000D7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80" name="Text Box 6">
          <a:extLst>
            <a:ext uri="{FF2B5EF4-FFF2-40B4-BE49-F238E27FC236}">
              <a16:creationId xmlns:a16="http://schemas.microsoft.com/office/drawing/2014/main" id="{00000000-0008-0000-0200-0000D813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81" name="Text Box 6">
          <a:extLst>
            <a:ext uri="{FF2B5EF4-FFF2-40B4-BE49-F238E27FC236}">
              <a16:creationId xmlns:a16="http://schemas.microsoft.com/office/drawing/2014/main" id="{00000000-0008-0000-0200-0000D913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663575</xdr:colOff>
      <xdr:row>28</xdr:row>
      <xdr:rowOff>114300</xdr:rowOff>
    </xdr:from>
    <xdr:ext cx="79375" cy="219075"/>
    <xdr:sp macro="" textlink="">
      <xdr:nvSpPr>
        <xdr:cNvPr id="5082" name="Text Box 6">
          <a:extLst>
            <a:ext uri="{FF2B5EF4-FFF2-40B4-BE49-F238E27FC236}">
              <a16:creationId xmlns:a16="http://schemas.microsoft.com/office/drawing/2014/main" id="{00000000-0008-0000-0200-0000DA130000}"/>
            </a:ext>
          </a:extLst>
        </xdr:cNvPr>
        <xdr:cNvSpPr txBox="1">
          <a:spLocks noChangeArrowheads="1"/>
        </xdr:cNvSpPr>
      </xdr:nvSpPr>
      <xdr:spPr bwMode="auto">
        <a:xfrm>
          <a:off x="5111750" y="75533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83" name="Text Box 6">
          <a:extLst>
            <a:ext uri="{FF2B5EF4-FFF2-40B4-BE49-F238E27FC236}">
              <a16:creationId xmlns:a16="http://schemas.microsoft.com/office/drawing/2014/main" id="{00000000-0008-0000-0200-0000DB13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84" name="Text Box 5">
          <a:extLst>
            <a:ext uri="{FF2B5EF4-FFF2-40B4-BE49-F238E27FC236}">
              <a16:creationId xmlns:a16="http://schemas.microsoft.com/office/drawing/2014/main" id="{00000000-0008-0000-0200-0000DC13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085" name="Text Box 6">
          <a:extLst>
            <a:ext uri="{FF2B5EF4-FFF2-40B4-BE49-F238E27FC236}">
              <a16:creationId xmlns:a16="http://schemas.microsoft.com/office/drawing/2014/main" id="{00000000-0008-0000-0200-0000DD13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86" name="Text Box 6">
          <a:extLst>
            <a:ext uri="{FF2B5EF4-FFF2-40B4-BE49-F238E27FC236}">
              <a16:creationId xmlns:a16="http://schemas.microsoft.com/office/drawing/2014/main" id="{00000000-0008-0000-0200-0000DE13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087" name="Text Box 6">
          <a:extLst>
            <a:ext uri="{FF2B5EF4-FFF2-40B4-BE49-F238E27FC236}">
              <a16:creationId xmlns:a16="http://schemas.microsoft.com/office/drawing/2014/main" id="{00000000-0008-0000-0200-0000DF13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88" name="Text Box 6">
          <a:extLst>
            <a:ext uri="{FF2B5EF4-FFF2-40B4-BE49-F238E27FC236}">
              <a16:creationId xmlns:a16="http://schemas.microsoft.com/office/drawing/2014/main" id="{00000000-0008-0000-0200-0000E013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89" name="Text Box 6">
          <a:extLst>
            <a:ext uri="{FF2B5EF4-FFF2-40B4-BE49-F238E27FC236}">
              <a16:creationId xmlns:a16="http://schemas.microsoft.com/office/drawing/2014/main" id="{00000000-0008-0000-0200-0000E113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090" name="Text Box 6">
          <a:extLst>
            <a:ext uri="{FF2B5EF4-FFF2-40B4-BE49-F238E27FC236}">
              <a16:creationId xmlns:a16="http://schemas.microsoft.com/office/drawing/2014/main" id="{00000000-0008-0000-0200-0000E213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091" name="Text Box 5">
          <a:extLst>
            <a:ext uri="{FF2B5EF4-FFF2-40B4-BE49-F238E27FC236}">
              <a16:creationId xmlns:a16="http://schemas.microsoft.com/office/drawing/2014/main" id="{00000000-0008-0000-0200-0000E313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092" name="Text Box 6">
          <a:extLst>
            <a:ext uri="{FF2B5EF4-FFF2-40B4-BE49-F238E27FC236}">
              <a16:creationId xmlns:a16="http://schemas.microsoft.com/office/drawing/2014/main" id="{00000000-0008-0000-0200-0000E413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093" name="Text Box 6">
          <a:extLst>
            <a:ext uri="{FF2B5EF4-FFF2-40B4-BE49-F238E27FC236}">
              <a16:creationId xmlns:a16="http://schemas.microsoft.com/office/drawing/2014/main" id="{00000000-0008-0000-0200-0000E513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94" name="Text Box 6">
          <a:extLst>
            <a:ext uri="{FF2B5EF4-FFF2-40B4-BE49-F238E27FC236}">
              <a16:creationId xmlns:a16="http://schemas.microsoft.com/office/drawing/2014/main" id="{00000000-0008-0000-0200-0000E613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095" name="Text Box 6">
          <a:extLst>
            <a:ext uri="{FF2B5EF4-FFF2-40B4-BE49-F238E27FC236}">
              <a16:creationId xmlns:a16="http://schemas.microsoft.com/office/drawing/2014/main" id="{00000000-0008-0000-0200-0000E713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096" name="Text Box 5">
          <a:extLst>
            <a:ext uri="{FF2B5EF4-FFF2-40B4-BE49-F238E27FC236}">
              <a16:creationId xmlns:a16="http://schemas.microsoft.com/office/drawing/2014/main" id="{00000000-0008-0000-0200-0000E813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097" name="Text Box 6">
          <a:extLst>
            <a:ext uri="{FF2B5EF4-FFF2-40B4-BE49-F238E27FC236}">
              <a16:creationId xmlns:a16="http://schemas.microsoft.com/office/drawing/2014/main" id="{00000000-0008-0000-0200-0000E913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98" name="Text Box 6">
          <a:extLst>
            <a:ext uri="{FF2B5EF4-FFF2-40B4-BE49-F238E27FC236}">
              <a16:creationId xmlns:a16="http://schemas.microsoft.com/office/drawing/2014/main" id="{00000000-0008-0000-0200-0000EA13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099" name="Text Box 5">
          <a:extLst>
            <a:ext uri="{FF2B5EF4-FFF2-40B4-BE49-F238E27FC236}">
              <a16:creationId xmlns:a16="http://schemas.microsoft.com/office/drawing/2014/main" id="{00000000-0008-0000-0200-0000EB13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100" name="Text Box 6">
          <a:extLst>
            <a:ext uri="{FF2B5EF4-FFF2-40B4-BE49-F238E27FC236}">
              <a16:creationId xmlns:a16="http://schemas.microsoft.com/office/drawing/2014/main" id="{00000000-0008-0000-0200-0000EC13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101" name="Text Box 6">
          <a:extLst>
            <a:ext uri="{FF2B5EF4-FFF2-40B4-BE49-F238E27FC236}">
              <a16:creationId xmlns:a16="http://schemas.microsoft.com/office/drawing/2014/main" id="{00000000-0008-0000-0200-0000ED13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102" name="Text Box 5">
          <a:extLst>
            <a:ext uri="{FF2B5EF4-FFF2-40B4-BE49-F238E27FC236}">
              <a16:creationId xmlns:a16="http://schemas.microsoft.com/office/drawing/2014/main" id="{00000000-0008-0000-0200-0000EE13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103" name="Text Box 6">
          <a:extLst>
            <a:ext uri="{FF2B5EF4-FFF2-40B4-BE49-F238E27FC236}">
              <a16:creationId xmlns:a16="http://schemas.microsoft.com/office/drawing/2014/main" id="{00000000-0008-0000-0200-0000EF13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04" name="Text Box 6">
          <a:extLst>
            <a:ext uri="{FF2B5EF4-FFF2-40B4-BE49-F238E27FC236}">
              <a16:creationId xmlns:a16="http://schemas.microsoft.com/office/drawing/2014/main" id="{00000000-0008-0000-0200-0000F013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105" name="Text Box 6">
          <a:extLst>
            <a:ext uri="{FF2B5EF4-FFF2-40B4-BE49-F238E27FC236}">
              <a16:creationId xmlns:a16="http://schemas.microsoft.com/office/drawing/2014/main" id="{00000000-0008-0000-0200-0000F113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106" name="Text Box 6">
          <a:extLst>
            <a:ext uri="{FF2B5EF4-FFF2-40B4-BE49-F238E27FC236}">
              <a16:creationId xmlns:a16="http://schemas.microsoft.com/office/drawing/2014/main" id="{00000000-0008-0000-0200-0000F213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107" name="Text Box 6">
          <a:extLst>
            <a:ext uri="{FF2B5EF4-FFF2-40B4-BE49-F238E27FC236}">
              <a16:creationId xmlns:a16="http://schemas.microsoft.com/office/drawing/2014/main" id="{00000000-0008-0000-0200-0000F313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08" name="Text Box 5">
          <a:extLst>
            <a:ext uri="{FF2B5EF4-FFF2-40B4-BE49-F238E27FC236}">
              <a16:creationId xmlns:a16="http://schemas.microsoft.com/office/drawing/2014/main" id="{00000000-0008-0000-0200-0000F413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109" name="Text Box 6">
          <a:extLst>
            <a:ext uri="{FF2B5EF4-FFF2-40B4-BE49-F238E27FC236}">
              <a16:creationId xmlns:a16="http://schemas.microsoft.com/office/drawing/2014/main" id="{00000000-0008-0000-0200-0000F513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110" name="Text Box 6">
          <a:extLst>
            <a:ext uri="{FF2B5EF4-FFF2-40B4-BE49-F238E27FC236}">
              <a16:creationId xmlns:a16="http://schemas.microsoft.com/office/drawing/2014/main" id="{00000000-0008-0000-0200-0000F613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111" name="Text Box 6">
          <a:extLst>
            <a:ext uri="{FF2B5EF4-FFF2-40B4-BE49-F238E27FC236}">
              <a16:creationId xmlns:a16="http://schemas.microsoft.com/office/drawing/2014/main" id="{00000000-0008-0000-0200-0000F713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12" name="Text Box 6">
          <a:extLst>
            <a:ext uri="{FF2B5EF4-FFF2-40B4-BE49-F238E27FC236}">
              <a16:creationId xmlns:a16="http://schemas.microsoft.com/office/drawing/2014/main" id="{00000000-0008-0000-0200-0000F813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13" name="Text Box 6">
          <a:extLst>
            <a:ext uri="{FF2B5EF4-FFF2-40B4-BE49-F238E27FC236}">
              <a16:creationId xmlns:a16="http://schemas.microsoft.com/office/drawing/2014/main" id="{00000000-0008-0000-0200-0000F913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14" name="Text Box 6">
          <a:extLst>
            <a:ext uri="{FF2B5EF4-FFF2-40B4-BE49-F238E27FC236}">
              <a16:creationId xmlns:a16="http://schemas.microsoft.com/office/drawing/2014/main" id="{00000000-0008-0000-0200-0000FA13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15" name="Text Box 5">
          <a:extLst>
            <a:ext uri="{FF2B5EF4-FFF2-40B4-BE49-F238E27FC236}">
              <a16:creationId xmlns:a16="http://schemas.microsoft.com/office/drawing/2014/main" id="{00000000-0008-0000-0200-0000FB13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16" name="Text Box 6">
          <a:extLst>
            <a:ext uri="{FF2B5EF4-FFF2-40B4-BE49-F238E27FC236}">
              <a16:creationId xmlns:a16="http://schemas.microsoft.com/office/drawing/2014/main" id="{00000000-0008-0000-0200-0000FC13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17" name="Text Box 6">
          <a:extLst>
            <a:ext uri="{FF2B5EF4-FFF2-40B4-BE49-F238E27FC236}">
              <a16:creationId xmlns:a16="http://schemas.microsoft.com/office/drawing/2014/main" id="{00000000-0008-0000-0200-0000FD13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18" name="Text Box 5">
          <a:extLst>
            <a:ext uri="{FF2B5EF4-FFF2-40B4-BE49-F238E27FC236}">
              <a16:creationId xmlns:a16="http://schemas.microsoft.com/office/drawing/2014/main" id="{00000000-0008-0000-0200-0000FE13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19" name="Text Box 6">
          <a:extLst>
            <a:ext uri="{FF2B5EF4-FFF2-40B4-BE49-F238E27FC236}">
              <a16:creationId xmlns:a16="http://schemas.microsoft.com/office/drawing/2014/main" id="{00000000-0008-0000-0200-0000FF13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20" name="Text Box 6">
          <a:extLst>
            <a:ext uri="{FF2B5EF4-FFF2-40B4-BE49-F238E27FC236}">
              <a16:creationId xmlns:a16="http://schemas.microsoft.com/office/drawing/2014/main" id="{00000000-0008-0000-0200-000000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21" name="Text Box 6">
          <a:extLst>
            <a:ext uri="{FF2B5EF4-FFF2-40B4-BE49-F238E27FC236}">
              <a16:creationId xmlns:a16="http://schemas.microsoft.com/office/drawing/2014/main" id="{00000000-0008-0000-0200-000001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22" name="Text Box 6">
          <a:extLst>
            <a:ext uri="{FF2B5EF4-FFF2-40B4-BE49-F238E27FC236}">
              <a16:creationId xmlns:a16="http://schemas.microsoft.com/office/drawing/2014/main" id="{00000000-0008-0000-0200-000002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23" name="Text Box 6">
          <a:extLst>
            <a:ext uri="{FF2B5EF4-FFF2-40B4-BE49-F238E27FC236}">
              <a16:creationId xmlns:a16="http://schemas.microsoft.com/office/drawing/2014/main" id="{00000000-0008-0000-0200-000003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24" name="Text Box 6">
          <a:extLst>
            <a:ext uri="{FF2B5EF4-FFF2-40B4-BE49-F238E27FC236}">
              <a16:creationId xmlns:a16="http://schemas.microsoft.com/office/drawing/2014/main" id="{00000000-0008-0000-0200-000004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25" name="Text Box 6">
          <a:extLst>
            <a:ext uri="{FF2B5EF4-FFF2-40B4-BE49-F238E27FC236}">
              <a16:creationId xmlns:a16="http://schemas.microsoft.com/office/drawing/2014/main" id="{00000000-0008-0000-0200-000005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126" name="Text Box 6">
          <a:extLst>
            <a:ext uri="{FF2B5EF4-FFF2-40B4-BE49-F238E27FC236}">
              <a16:creationId xmlns:a16="http://schemas.microsoft.com/office/drawing/2014/main" id="{00000000-0008-0000-0200-00000614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27" name="Text Box 5">
          <a:extLst>
            <a:ext uri="{FF2B5EF4-FFF2-40B4-BE49-F238E27FC236}">
              <a16:creationId xmlns:a16="http://schemas.microsoft.com/office/drawing/2014/main" id="{00000000-0008-0000-0200-000007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128" name="Text Box 6">
          <a:extLst>
            <a:ext uri="{FF2B5EF4-FFF2-40B4-BE49-F238E27FC236}">
              <a16:creationId xmlns:a16="http://schemas.microsoft.com/office/drawing/2014/main" id="{00000000-0008-0000-0200-000008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129" name="Text Box 6">
          <a:extLst>
            <a:ext uri="{FF2B5EF4-FFF2-40B4-BE49-F238E27FC236}">
              <a16:creationId xmlns:a16="http://schemas.microsoft.com/office/drawing/2014/main" id="{00000000-0008-0000-0200-00000914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130" name="Text Box 6">
          <a:extLst>
            <a:ext uri="{FF2B5EF4-FFF2-40B4-BE49-F238E27FC236}">
              <a16:creationId xmlns:a16="http://schemas.microsoft.com/office/drawing/2014/main" id="{00000000-0008-0000-0200-00000A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131" name="Text Box 6">
          <a:extLst>
            <a:ext uri="{FF2B5EF4-FFF2-40B4-BE49-F238E27FC236}">
              <a16:creationId xmlns:a16="http://schemas.microsoft.com/office/drawing/2014/main" id="{00000000-0008-0000-0200-00000B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5132" name="Text Box 6">
          <a:extLst>
            <a:ext uri="{FF2B5EF4-FFF2-40B4-BE49-F238E27FC236}">
              <a16:creationId xmlns:a16="http://schemas.microsoft.com/office/drawing/2014/main" id="{00000000-0008-0000-0200-00000C14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133" name="Text Box 6">
          <a:extLst>
            <a:ext uri="{FF2B5EF4-FFF2-40B4-BE49-F238E27FC236}">
              <a16:creationId xmlns:a16="http://schemas.microsoft.com/office/drawing/2014/main" id="{00000000-0008-0000-0200-00000D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134" name="Text Box 6">
          <a:extLst>
            <a:ext uri="{FF2B5EF4-FFF2-40B4-BE49-F238E27FC236}">
              <a16:creationId xmlns:a16="http://schemas.microsoft.com/office/drawing/2014/main" id="{00000000-0008-0000-0200-00000E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135" name="Text Box 5">
          <a:extLst>
            <a:ext uri="{FF2B5EF4-FFF2-40B4-BE49-F238E27FC236}">
              <a16:creationId xmlns:a16="http://schemas.microsoft.com/office/drawing/2014/main" id="{00000000-0008-0000-0200-00000F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136" name="Text Box 6">
          <a:extLst>
            <a:ext uri="{FF2B5EF4-FFF2-40B4-BE49-F238E27FC236}">
              <a16:creationId xmlns:a16="http://schemas.microsoft.com/office/drawing/2014/main" id="{00000000-0008-0000-0200-000010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37" name="Text Box 5">
          <a:extLst>
            <a:ext uri="{FF2B5EF4-FFF2-40B4-BE49-F238E27FC236}">
              <a16:creationId xmlns:a16="http://schemas.microsoft.com/office/drawing/2014/main" id="{00000000-0008-0000-0200-000011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38" name="Text Box 5">
          <a:extLst>
            <a:ext uri="{FF2B5EF4-FFF2-40B4-BE49-F238E27FC236}">
              <a16:creationId xmlns:a16="http://schemas.microsoft.com/office/drawing/2014/main" id="{00000000-0008-0000-0200-000012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39" name="Text Box 6">
          <a:extLst>
            <a:ext uri="{FF2B5EF4-FFF2-40B4-BE49-F238E27FC236}">
              <a16:creationId xmlns:a16="http://schemas.microsoft.com/office/drawing/2014/main" id="{00000000-0008-0000-0200-000013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40" name="Text Box 5">
          <a:extLst>
            <a:ext uri="{FF2B5EF4-FFF2-40B4-BE49-F238E27FC236}">
              <a16:creationId xmlns:a16="http://schemas.microsoft.com/office/drawing/2014/main" id="{00000000-0008-0000-0200-000014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41" name="Text Box 6">
          <a:extLst>
            <a:ext uri="{FF2B5EF4-FFF2-40B4-BE49-F238E27FC236}">
              <a16:creationId xmlns:a16="http://schemas.microsoft.com/office/drawing/2014/main" id="{00000000-0008-0000-0200-000015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5400"/>
    <xdr:sp macro="" textlink="">
      <xdr:nvSpPr>
        <xdr:cNvPr id="5142" name="Text Box 6">
          <a:extLst>
            <a:ext uri="{FF2B5EF4-FFF2-40B4-BE49-F238E27FC236}">
              <a16:creationId xmlns:a16="http://schemas.microsoft.com/office/drawing/2014/main" id="{00000000-0008-0000-0200-000016140000}"/>
            </a:ext>
          </a:extLst>
        </xdr:cNvPr>
        <xdr:cNvSpPr txBox="1">
          <a:spLocks noChangeArrowheads="1"/>
        </xdr:cNvSpPr>
      </xdr:nvSpPr>
      <xdr:spPr bwMode="auto">
        <a:xfrm>
          <a:off x="54292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0"/>
    <xdr:sp macro="" textlink="">
      <xdr:nvSpPr>
        <xdr:cNvPr id="5143" name="Text Box 6">
          <a:extLst>
            <a:ext uri="{FF2B5EF4-FFF2-40B4-BE49-F238E27FC236}">
              <a16:creationId xmlns:a16="http://schemas.microsoft.com/office/drawing/2014/main" id="{00000000-0008-0000-0200-000017140000}"/>
            </a:ext>
          </a:extLst>
        </xdr:cNvPr>
        <xdr:cNvSpPr txBox="1">
          <a:spLocks noChangeArrowheads="1"/>
        </xdr:cNvSpPr>
      </xdr:nvSpPr>
      <xdr:spPr bwMode="auto">
        <a:xfrm>
          <a:off x="54292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5400"/>
    <xdr:sp macro="" textlink="">
      <xdr:nvSpPr>
        <xdr:cNvPr id="5144" name="Text Box 6">
          <a:extLst>
            <a:ext uri="{FF2B5EF4-FFF2-40B4-BE49-F238E27FC236}">
              <a16:creationId xmlns:a16="http://schemas.microsoft.com/office/drawing/2014/main" id="{00000000-0008-0000-0200-000018140000}"/>
            </a:ext>
          </a:extLst>
        </xdr:cNvPr>
        <xdr:cNvSpPr txBox="1">
          <a:spLocks noChangeArrowheads="1"/>
        </xdr:cNvSpPr>
      </xdr:nvSpPr>
      <xdr:spPr bwMode="auto">
        <a:xfrm>
          <a:off x="54292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0"/>
    <xdr:sp macro="" textlink="">
      <xdr:nvSpPr>
        <xdr:cNvPr id="5145" name="Text Box 6">
          <a:extLst>
            <a:ext uri="{FF2B5EF4-FFF2-40B4-BE49-F238E27FC236}">
              <a16:creationId xmlns:a16="http://schemas.microsoft.com/office/drawing/2014/main" id="{00000000-0008-0000-0200-000019140000}"/>
            </a:ext>
          </a:extLst>
        </xdr:cNvPr>
        <xdr:cNvSpPr txBox="1">
          <a:spLocks noChangeArrowheads="1"/>
        </xdr:cNvSpPr>
      </xdr:nvSpPr>
      <xdr:spPr bwMode="auto">
        <a:xfrm>
          <a:off x="54292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5400"/>
    <xdr:sp macro="" textlink="">
      <xdr:nvSpPr>
        <xdr:cNvPr id="5146" name="Text Box 6">
          <a:extLst>
            <a:ext uri="{FF2B5EF4-FFF2-40B4-BE49-F238E27FC236}">
              <a16:creationId xmlns:a16="http://schemas.microsoft.com/office/drawing/2014/main" id="{00000000-0008-0000-0200-00001A140000}"/>
            </a:ext>
          </a:extLst>
        </xdr:cNvPr>
        <xdr:cNvSpPr txBox="1">
          <a:spLocks noChangeArrowheads="1"/>
        </xdr:cNvSpPr>
      </xdr:nvSpPr>
      <xdr:spPr bwMode="auto">
        <a:xfrm>
          <a:off x="54292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0"/>
    <xdr:sp macro="" textlink="">
      <xdr:nvSpPr>
        <xdr:cNvPr id="5147" name="Text Box 6">
          <a:extLst>
            <a:ext uri="{FF2B5EF4-FFF2-40B4-BE49-F238E27FC236}">
              <a16:creationId xmlns:a16="http://schemas.microsoft.com/office/drawing/2014/main" id="{00000000-0008-0000-0200-00001B140000}"/>
            </a:ext>
          </a:extLst>
        </xdr:cNvPr>
        <xdr:cNvSpPr txBox="1">
          <a:spLocks noChangeArrowheads="1"/>
        </xdr:cNvSpPr>
      </xdr:nvSpPr>
      <xdr:spPr bwMode="auto">
        <a:xfrm>
          <a:off x="54292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5400"/>
    <xdr:sp macro="" textlink="">
      <xdr:nvSpPr>
        <xdr:cNvPr id="5148" name="Text Box 6">
          <a:extLst>
            <a:ext uri="{FF2B5EF4-FFF2-40B4-BE49-F238E27FC236}">
              <a16:creationId xmlns:a16="http://schemas.microsoft.com/office/drawing/2014/main" id="{00000000-0008-0000-0200-00001C140000}"/>
            </a:ext>
          </a:extLst>
        </xdr:cNvPr>
        <xdr:cNvSpPr txBox="1">
          <a:spLocks noChangeArrowheads="1"/>
        </xdr:cNvSpPr>
      </xdr:nvSpPr>
      <xdr:spPr bwMode="auto">
        <a:xfrm>
          <a:off x="54292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49" name="Text Box 6">
          <a:extLst>
            <a:ext uri="{FF2B5EF4-FFF2-40B4-BE49-F238E27FC236}">
              <a16:creationId xmlns:a16="http://schemas.microsoft.com/office/drawing/2014/main" id="{00000000-0008-0000-0200-00001D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50" name="Text Box 6">
          <a:extLst>
            <a:ext uri="{FF2B5EF4-FFF2-40B4-BE49-F238E27FC236}">
              <a16:creationId xmlns:a16="http://schemas.microsoft.com/office/drawing/2014/main" id="{00000000-0008-0000-0200-00001E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51" name="Text Box 6">
          <a:extLst>
            <a:ext uri="{FF2B5EF4-FFF2-40B4-BE49-F238E27FC236}">
              <a16:creationId xmlns:a16="http://schemas.microsoft.com/office/drawing/2014/main" id="{00000000-0008-0000-0200-00001F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52" name="Text Box 6">
          <a:extLst>
            <a:ext uri="{FF2B5EF4-FFF2-40B4-BE49-F238E27FC236}">
              <a16:creationId xmlns:a16="http://schemas.microsoft.com/office/drawing/2014/main" id="{00000000-0008-0000-0200-000020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53" name="Text Box 6">
          <a:extLst>
            <a:ext uri="{FF2B5EF4-FFF2-40B4-BE49-F238E27FC236}">
              <a16:creationId xmlns:a16="http://schemas.microsoft.com/office/drawing/2014/main" id="{00000000-0008-0000-0200-000021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54" name="Text Box 6">
          <a:extLst>
            <a:ext uri="{FF2B5EF4-FFF2-40B4-BE49-F238E27FC236}">
              <a16:creationId xmlns:a16="http://schemas.microsoft.com/office/drawing/2014/main" id="{00000000-0008-0000-0200-000022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55" name="Text Box 6">
          <a:extLst>
            <a:ext uri="{FF2B5EF4-FFF2-40B4-BE49-F238E27FC236}">
              <a16:creationId xmlns:a16="http://schemas.microsoft.com/office/drawing/2014/main" id="{00000000-0008-0000-0200-000023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56" name="Text Box 6">
          <a:extLst>
            <a:ext uri="{FF2B5EF4-FFF2-40B4-BE49-F238E27FC236}">
              <a16:creationId xmlns:a16="http://schemas.microsoft.com/office/drawing/2014/main" id="{00000000-0008-0000-0200-000024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57" name="Text Box 6">
          <a:extLst>
            <a:ext uri="{FF2B5EF4-FFF2-40B4-BE49-F238E27FC236}">
              <a16:creationId xmlns:a16="http://schemas.microsoft.com/office/drawing/2014/main" id="{00000000-0008-0000-0200-000025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58" name="Text Box 6">
          <a:extLst>
            <a:ext uri="{FF2B5EF4-FFF2-40B4-BE49-F238E27FC236}">
              <a16:creationId xmlns:a16="http://schemas.microsoft.com/office/drawing/2014/main" id="{00000000-0008-0000-0200-000026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59" name="Text Box 6">
          <a:extLst>
            <a:ext uri="{FF2B5EF4-FFF2-40B4-BE49-F238E27FC236}">
              <a16:creationId xmlns:a16="http://schemas.microsoft.com/office/drawing/2014/main" id="{00000000-0008-0000-0200-000027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60" name="Text Box 6">
          <a:extLst>
            <a:ext uri="{FF2B5EF4-FFF2-40B4-BE49-F238E27FC236}">
              <a16:creationId xmlns:a16="http://schemas.microsoft.com/office/drawing/2014/main" id="{00000000-0008-0000-0200-000028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61" name="Text Box 6">
          <a:extLst>
            <a:ext uri="{FF2B5EF4-FFF2-40B4-BE49-F238E27FC236}">
              <a16:creationId xmlns:a16="http://schemas.microsoft.com/office/drawing/2014/main" id="{00000000-0008-0000-0200-000029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62" name="Text Box 5">
          <a:extLst>
            <a:ext uri="{FF2B5EF4-FFF2-40B4-BE49-F238E27FC236}">
              <a16:creationId xmlns:a16="http://schemas.microsoft.com/office/drawing/2014/main" id="{00000000-0008-0000-0200-00002A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63" name="Text Box 6">
          <a:extLst>
            <a:ext uri="{FF2B5EF4-FFF2-40B4-BE49-F238E27FC236}">
              <a16:creationId xmlns:a16="http://schemas.microsoft.com/office/drawing/2014/main" id="{00000000-0008-0000-0200-00002B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64" name="Text Box 6">
          <a:extLst>
            <a:ext uri="{FF2B5EF4-FFF2-40B4-BE49-F238E27FC236}">
              <a16:creationId xmlns:a16="http://schemas.microsoft.com/office/drawing/2014/main" id="{00000000-0008-0000-0200-00002C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65" name="Text Box 6">
          <a:extLst>
            <a:ext uri="{FF2B5EF4-FFF2-40B4-BE49-F238E27FC236}">
              <a16:creationId xmlns:a16="http://schemas.microsoft.com/office/drawing/2014/main" id="{00000000-0008-0000-0200-00002D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66" name="Text Box 6">
          <a:extLst>
            <a:ext uri="{FF2B5EF4-FFF2-40B4-BE49-F238E27FC236}">
              <a16:creationId xmlns:a16="http://schemas.microsoft.com/office/drawing/2014/main" id="{00000000-0008-0000-0200-00002E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67" name="Text Box 6">
          <a:extLst>
            <a:ext uri="{FF2B5EF4-FFF2-40B4-BE49-F238E27FC236}">
              <a16:creationId xmlns:a16="http://schemas.microsoft.com/office/drawing/2014/main" id="{00000000-0008-0000-0200-00002F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68" name="Text Box 6">
          <a:extLst>
            <a:ext uri="{FF2B5EF4-FFF2-40B4-BE49-F238E27FC236}">
              <a16:creationId xmlns:a16="http://schemas.microsoft.com/office/drawing/2014/main" id="{00000000-0008-0000-0200-000030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69" name="Text Box 6">
          <a:extLst>
            <a:ext uri="{FF2B5EF4-FFF2-40B4-BE49-F238E27FC236}">
              <a16:creationId xmlns:a16="http://schemas.microsoft.com/office/drawing/2014/main" id="{00000000-0008-0000-0200-000031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70" name="Text Box 5">
          <a:extLst>
            <a:ext uri="{FF2B5EF4-FFF2-40B4-BE49-F238E27FC236}">
              <a16:creationId xmlns:a16="http://schemas.microsoft.com/office/drawing/2014/main" id="{00000000-0008-0000-0200-000032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71" name="Text Box 6">
          <a:extLst>
            <a:ext uri="{FF2B5EF4-FFF2-40B4-BE49-F238E27FC236}">
              <a16:creationId xmlns:a16="http://schemas.microsoft.com/office/drawing/2014/main" id="{00000000-0008-0000-0200-000033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72" name="Text Box 6">
          <a:extLst>
            <a:ext uri="{FF2B5EF4-FFF2-40B4-BE49-F238E27FC236}">
              <a16:creationId xmlns:a16="http://schemas.microsoft.com/office/drawing/2014/main" id="{00000000-0008-0000-0200-000034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73" name="Text Box 6">
          <a:extLst>
            <a:ext uri="{FF2B5EF4-FFF2-40B4-BE49-F238E27FC236}">
              <a16:creationId xmlns:a16="http://schemas.microsoft.com/office/drawing/2014/main" id="{00000000-0008-0000-0200-000035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74" name="Text Box 6">
          <a:extLst>
            <a:ext uri="{FF2B5EF4-FFF2-40B4-BE49-F238E27FC236}">
              <a16:creationId xmlns:a16="http://schemas.microsoft.com/office/drawing/2014/main" id="{00000000-0008-0000-0200-000036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75" name="Text Box 5">
          <a:extLst>
            <a:ext uri="{FF2B5EF4-FFF2-40B4-BE49-F238E27FC236}">
              <a16:creationId xmlns:a16="http://schemas.microsoft.com/office/drawing/2014/main" id="{00000000-0008-0000-0200-000037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76" name="Text Box 6">
          <a:extLst>
            <a:ext uri="{FF2B5EF4-FFF2-40B4-BE49-F238E27FC236}">
              <a16:creationId xmlns:a16="http://schemas.microsoft.com/office/drawing/2014/main" id="{00000000-0008-0000-0200-000038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77" name="Text Box 6">
          <a:extLst>
            <a:ext uri="{FF2B5EF4-FFF2-40B4-BE49-F238E27FC236}">
              <a16:creationId xmlns:a16="http://schemas.microsoft.com/office/drawing/2014/main" id="{00000000-0008-0000-0200-000039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78" name="Text Box 6">
          <a:extLst>
            <a:ext uri="{FF2B5EF4-FFF2-40B4-BE49-F238E27FC236}">
              <a16:creationId xmlns:a16="http://schemas.microsoft.com/office/drawing/2014/main" id="{00000000-0008-0000-0200-00003A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79" name="Text Box 5">
          <a:extLst>
            <a:ext uri="{FF2B5EF4-FFF2-40B4-BE49-F238E27FC236}">
              <a16:creationId xmlns:a16="http://schemas.microsoft.com/office/drawing/2014/main" id="{00000000-0008-0000-0200-00003B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80" name="Text Box 6">
          <a:extLst>
            <a:ext uri="{FF2B5EF4-FFF2-40B4-BE49-F238E27FC236}">
              <a16:creationId xmlns:a16="http://schemas.microsoft.com/office/drawing/2014/main" id="{00000000-0008-0000-0200-00003C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81" name="Text Box 6">
          <a:extLst>
            <a:ext uri="{FF2B5EF4-FFF2-40B4-BE49-F238E27FC236}">
              <a16:creationId xmlns:a16="http://schemas.microsoft.com/office/drawing/2014/main" id="{00000000-0008-0000-0200-00003D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82" name="Text Box 5">
          <a:extLst>
            <a:ext uri="{FF2B5EF4-FFF2-40B4-BE49-F238E27FC236}">
              <a16:creationId xmlns:a16="http://schemas.microsoft.com/office/drawing/2014/main" id="{00000000-0008-0000-0200-00003E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83" name="Text Box 6">
          <a:extLst>
            <a:ext uri="{FF2B5EF4-FFF2-40B4-BE49-F238E27FC236}">
              <a16:creationId xmlns:a16="http://schemas.microsoft.com/office/drawing/2014/main" id="{00000000-0008-0000-0200-00003F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84" name="Text Box 6">
          <a:extLst>
            <a:ext uri="{FF2B5EF4-FFF2-40B4-BE49-F238E27FC236}">
              <a16:creationId xmlns:a16="http://schemas.microsoft.com/office/drawing/2014/main" id="{00000000-0008-0000-0200-000040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85" name="Text Box 6">
          <a:extLst>
            <a:ext uri="{FF2B5EF4-FFF2-40B4-BE49-F238E27FC236}">
              <a16:creationId xmlns:a16="http://schemas.microsoft.com/office/drawing/2014/main" id="{00000000-0008-0000-0200-000041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86" name="Text Box 5">
          <a:extLst>
            <a:ext uri="{FF2B5EF4-FFF2-40B4-BE49-F238E27FC236}">
              <a16:creationId xmlns:a16="http://schemas.microsoft.com/office/drawing/2014/main" id="{00000000-0008-0000-0200-000042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87" name="Text Box 6">
          <a:extLst>
            <a:ext uri="{FF2B5EF4-FFF2-40B4-BE49-F238E27FC236}">
              <a16:creationId xmlns:a16="http://schemas.microsoft.com/office/drawing/2014/main" id="{00000000-0008-0000-0200-000043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88" name="Text Box 6">
          <a:extLst>
            <a:ext uri="{FF2B5EF4-FFF2-40B4-BE49-F238E27FC236}">
              <a16:creationId xmlns:a16="http://schemas.microsoft.com/office/drawing/2014/main" id="{00000000-0008-0000-0200-000044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89" name="Text Box 5">
          <a:extLst>
            <a:ext uri="{FF2B5EF4-FFF2-40B4-BE49-F238E27FC236}">
              <a16:creationId xmlns:a16="http://schemas.microsoft.com/office/drawing/2014/main" id="{00000000-0008-0000-0200-000045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90" name="Text Box 6">
          <a:extLst>
            <a:ext uri="{FF2B5EF4-FFF2-40B4-BE49-F238E27FC236}">
              <a16:creationId xmlns:a16="http://schemas.microsoft.com/office/drawing/2014/main" id="{00000000-0008-0000-0200-000046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91" name="Text Box 6">
          <a:extLst>
            <a:ext uri="{FF2B5EF4-FFF2-40B4-BE49-F238E27FC236}">
              <a16:creationId xmlns:a16="http://schemas.microsoft.com/office/drawing/2014/main" id="{00000000-0008-0000-0200-000047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92" name="Text Box 6">
          <a:extLst>
            <a:ext uri="{FF2B5EF4-FFF2-40B4-BE49-F238E27FC236}">
              <a16:creationId xmlns:a16="http://schemas.microsoft.com/office/drawing/2014/main" id="{00000000-0008-0000-0200-000048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93" name="Text Box 5">
          <a:extLst>
            <a:ext uri="{FF2B5EF4-FFF2-40B4-BE49-F238E27FC236}">
              <a16:creationId xmlns:a16="http://schemas.microsoft.com/office/drawing/2014/main" id="{00000000-0008-0000-0200-000049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94" name="Text Box 6">
          <a:extLst>
            <a:ext uri="{FF2B5EF4-FFF2-40B4-BE49-F238E27FC236}">
              <a16:creationId xmlns:a16="http://schemas.microsoft.com/office/drawing/2014/main" id="{00000000-0008-0000-0200-00004A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95" name="Text Box 6">
          <a:extLst>
            <a:ext uri="{FF2B5EF4-FFF2-40B4-BE49-F238E27FC236}">
              <a16:creationId xmlns:a16="http://schemas.microsoft.com/office/drawing/2014/main" id="{00000000-0008-0000-0200-00004B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96" name="Text Box 5">
          <a:extLst>
            <a:ext uri="{FF2B5EF4-FFF2-40B4-BE49-F238E27FC236}">
              <a16:creationId xmlns:a16="http://schemas.microsoft.com/office/drawing/2014/main" id="{00000000-0008-0000-0200-00004C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197" name="Text Box 6">
          <a:extLst>
            <a:ext uri="{FF2B5EF4-FFF2-40B4-BE49-F238E27FC236}">
              <a16:creationId xmlns:a16="http://schemas.microsoft.com/office/drawing/2014/main" id="{00000000-0008-0000-0200-00004D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98" name="Text Box 6">
          <a:extLst>
            <a:ext uri="{FF2B5EF4-FFF2-40B4-BE49-F238E27FC236}">
              <a16:creationId xmlns:a16="http://schemas.microsoft.com/office/drawing/2014/main" id="{00000000-0008-0000-0200-00004E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199" name="Text Box 6">
          <a:extLst>
            <a:ext uri="{FF2B5EF4-FFF2-40B4-BE49-F238E27FC236}">
              <a16:creationId xmlns:a16="http://schemas.microsoft.com/office/drawing/2014/main" id="{00000000-0008-0000-0200-00004F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00" name="Text Box 6">
          <a:extLst>
            <a:ext uri="{FF2B5EF4-FFF2-40B4-BE49-F238E27FC236}">
              <a16:creationId xmlns:a16="http://schemas.microsoft.com/office/drawing/2014/main" id="{00000000-0008-0000-0200-000050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01" name="Text Box 6">
          <a:extLst>
            <a:ext uri="{FF2B5EF4-FFF2-40B4-BE49-F238E27FC236}">
              <a16:creationId xmlns:a16="http://schemas.microsoft.com/office/drawing/2014/main" id="{00000000-0008-0000-0200-000051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02" name="Text Box 6">
          <a:extLst>
            <a:ext uri="{FF2B5EF4-FFF2-40B4-BE49-F238E27FC236}">
              <a16:creationId xmlns:a16="http://schemas.microsoft.com/office/drawing/2014/main" id="{00000000-0008-0000-0200-000052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03" name="Text Box 6">
          <a:extLst>
            <a:ext uri="{FF2B5EF4-FFF2-40B4-BE49-F238E27FC236}">
              <a16:creationId xmlns:a16="http://schemas.microsoft.com/office/drawing/2014/main" id="{00000000-0008-0000-0200-000053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04" name="Text Box 5">
          <a:extLst>
            <a:ext uri="{FF2B5EF4-FFF2-40B4-BE49-F238E27FC236}">
              <a16:creationId xmlns:a16="http://schemas.microsoft.com/office/drawing/2014/main" id="{00000000-0008-0000-0200-000054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05" name="Text Box 6">
          <a:extLst>
            <a:ext uri="{FF2B5EF4-FFF2-40B4-BE49-F238E27FC236}">
              <a16:creationId xmlns:a16="http://schemas.microsoft.com/office/drawing/2014/main" id="{00000000-0008-0000-0200-000055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06" name="Text Box 5">
          <a:extLst>
            <a:ext uri="{FF2B5EF4-FFF2-40B4-BE49-F238E27FC236}">
              <a16:creationId xmlns:a16="http://schemas.microsoft.com/office/drawing/2014/main" id="{00000000-0008-0000-0200-000056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07" name="Text Box 6">
          <a:extLst>
            <a:ext uri="{FF2B5EF4-FFF2-40B4-BE49-F238E27FC236}">
              <a16:creationId xmlns:a16="http://schemas.microsoft.com/office/drawing/2014/main" id="{00000000-0008-0000-0200-000057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08" name="Text Box 6">
          <a:extLst>
            <a:ext uri="{FF2B5EF4-FFF2-40B4-BE49-F238E27FC236}">
              <a16:creationId xmlns:a16="http://schemas.microsoft.com/office/drawing/2014/main" id="{00000000-0008-0000-0200-000058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09" name="Text Box 6">
          <a:extLst>
            <a:ext uri="{FF2B5EF4-FFF2-40B4-BE49-F238E27FC236}">
              <a16:creationId xmlns:a16="http://schemas.microsoft.com/office/drawing/2014/main" id="{00000000-0008-0000-0200-000059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10" name="Text Box 5">
          <a:extLst>
            <a:ext uri="{FF2B5EF4-FFF2-40B4-BE49-F238E27FC236}">
              <a16:creationId xmlns:a16="http://schemas.microsoft.com/office/drawing/2014/main" id="{00000000-0008-0000-0200-00005A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11" name="Text Box 6">
          <a:extLst>
            <a:ext uri="{FF2B5EF4-FFF2-40B4-BE49-F238E27FC236}">
              <a16:creationId xmlns:a16="http://schemas.microsoft.com/office/drawing/2014/main" id="{00000000-0008-0000-0200-00005B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12" name="Text Box 6">
          <a:extLst>
            <a:ext uri="{FF2B5EF4-FFF2-40B4-BE49-F238E27FC236}">
              <a16:creationId xmlns:a16="http://schemas.microsoft.com/office/drawing/2014/main" id="{00000000-0008-0000-0200-00005C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13" name="Text Box 5">
          <a:extLst>
            <a:ext uri="{FF2B5EF4-FFF2-40B4-BE49-F238E27FC236}">
              <a16:creationId xmlns:a16="http://schemas.microsoft.com/office/drawing/2014/main" id="{00000000-0008-0000-0200-00005D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14" name="Text Box 6">
          <a:extLst>
            <a:ext uri="{FF2B5EF4-FFF2-40B4-BE49-F238E27FC236}">
              <a16:creationId xmlns:a16="http://schemas.microsoft.com/office/drawing/2014/main" id="{00000000-0008-0000-0200-00005E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15" name="Text Box 6">
          <a:extLst>
            <a:ext uri="{FF2B5EF4-FFF2-40B4-BE49-F238E27FC236}">
              <a16:creationId xmlns:a16="http://schemas.microsoft.com/office/drawing/2014/main" id="{00000000-0008-0000-0200-00005F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16" name="Text Box 5">
          <a:extLst>
            <a:ext uri="{FF2B5EF4-FFF2-40B4-BE49-F238E27FC236}">
              <a16:creationId xmlns:a16="http://schemas.microsoft.com/office/drawing/2014/main" id="{00000000-0008-0000-0200-000060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17" name="Text Box 6">
          <a:extLst>
            <a:ext uri="{FF2B5EF4-FFF2-40B4-BE49-F238E27FC236}">
              <a16:creationId xmlns:a16="http://schemas.microsoft.com/office/drawing/2014/main" id="{00000000-0008-0000-0200-000061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18" name="Text Box 6">
          <a:extLst>
            <a:ext uri="{FF2B5EF4-FFF2-40B4-BE49-F238E27FC236}">
              <a16:creationId xmlns:a16="http://schemas.microsoft.com/office/drawing/2014/main" id="{00000000-0008-0000-0200-000062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19" name="Text Box 6">
          <a:extLst>
            <a:ext uri="{FF2B5EF4-FFF2-40B4-BE49-F238E27FC236}">
              <a16:creationId xmlns:a16="http://schemas.microsoft.com/office/drawing/2014/main" id="{00000000-0008-0000-0200-000063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20" name="Text Box 6">
          <a:extLst>
            <a:ext uri="{FF2B5EF4-FFF2-40B4-BE49-F238E27FC236}">
              <a16:creationId xmlns:a16="http://schemas.microsoft.com/office/drawing/2014/main" id="{00000000-0008-0000-0200-000064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21" name="Text Box 6">
          <a:extLst>
            <a:ext uri="{FF2B5EF4-FFF2-40B4-BE49-F238E27FC236}">
              <a16:creationId xmlns:a16="http://schemas.microsoft.com/office/drawing/2014/main" id="{00000000-0008-0000-0200-000065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22" name="Text Box 6">
          <a:extLst>
            <a:ext uri="{FF2B5EF4-FFF2-40B4-BE49-F238E27FC236}">
              <a16:creationId xmlns:a16="http://schemas.microsoft.com/office/drawing/2014/main" id="{00000000-0008-0000-0200-000066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23" name="Text Box 6">
          <a:extLst>
            <a:ext uri="{FF2B5EF4-FFF2-40B4-BE49-F238E27FC236}">
              <a16:creationId xmlns:a16="http://schemas.microsoft.com/office/drawing/2014/main" id="{00000000-0008-0000-0200-000067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24" name="Text Box 6">
          <a:extLst>
            <a:ext uri="{FF2B5EF4-FFF2-40B4-BE49-F238E27FC236}">
              <a16:creationId xmlns:a16="http://schemas.microsoft.com/office/drawing/2014/main" id="{00000000-0008-0000-0200-000068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25" name="Text Box 6">
          <a:extLst>
            <a:ext uri="{FF2B5EF4-FFF2-40B4-BE49-F238E27FC236}">
              <a16:creationId xmlns:a16="http://schemas.microsoft.com/office/drawing/2014/main" id="{00000000-0008-0000-0200-000069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26" name="Text Box 6">
          <a:extLst>
            <a:ext uri="{FF2B5EF4-FFF2-40B4-BE49-F238E27FC236}">
              <a16:creationId xmlns:a16="http://schemas.microsoft.com/office/drawing/2014/main" id="{00000000-0008-0000-0200-00006A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27" name="Text Box 6">
          <a:extLst>
            <a:ext uri="{FF2B5EF4-FFF2-40B4-BE49-F238E27FC236}">
              <a16:creationId xmlns:a16="http://schemas.microsoft.com/office/drawing/2014/main" id="{00000000-0008-0000-0200-00006B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28" name="Text Box 6">
          <a:extLst>
            <a:ext uri="{FF2B5EF4-FFF2-40B4-BE49-F238E27FC236}">
              <a16:creationId xmlns:a16="http://schemas.microsoft.com/office/drawing/2014/main" id="{00000000-0008-0000-0200-00006C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29" name="Text Box 6">
          <a:extLst>
            <a:ext uri="{FF2B5EF4-FFF2-40B4-BE49-F238E27FC236}">
              <a16:creationId xmlns:a16="http://schemas.microsoft.com/office/drawing/2014/main" id="{00000000-0008-0000-0200-00006D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30" name="Text Box 6">
          <a:extLst>
            <a:ext uri="{FF2B5EF4-FFF2-40B4-BE49-F238E27FC236}">
              <a16:creationId xmlns:a16="http://schemas.microsoft.com/office/drawing/2014/main" id="{00000000-0008-0000-0200-00006E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31" name="Text Box 6">
          <a:extLst>
            <a:ext uri="{FF2B5EF4-FFF2-40B4-BE49-F238E27FC236}">
              <a16:creationId xmlns:a16="http://schemas.microsoft.com/office/drawing/2014/main" id="{00000000-0008-0000-0200-00006F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32" name="Text Box 5">
          <a:extLst>
            <a:ext uri="{FF2B5EF4-FFF2-40B4-BE49-F238E27FC236}">
              <a16:creationId xmlns:a16="http://schemas.microsoft.com/office/drawing/2014/main" id="{00000000-0008-0000-0200-000070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33" name="Text Box 6">
          <a:extLst>
            <a:ext uri="{FF2B5EF4-FFF2-40B4-BE49-F238E27FC236}">
              <a16:creationId xmlns:a16="http://schemas.microsoft.com/office/drawing/2014/main" id="{00000000-0008-0000-0200-000071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34" name="Text Box 6">
          <a:extLst>
            <a:ext uri="{FF2B5EF4-FFF2-40B4-BE49-F238E27FC236}">
              <a16:creationId xmlns:a16="http://schemas.microsoft.com/office/drawing/2014/main" id="{00000000-0008-0000-0200-000072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35" name="Text Box 6">
          <a:extLst>
            <a:ext uri="{FF2B5EF4-FFF2-40B4-BE49-F238E27FC236}">
              <a16:creationId xmlns:a16="http://schemas.microsoft.com/office/drawing/2014/main" id="{00000000-0008-0000-0200-000073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36" name="Text Box 5">
          <a:extLst>
            <a:ext uri="{FF2B5EF4-FFF2-40B4-BE49-F238E27FC236}">
              <a16:creationId xmlns:a16="http://schemas.microsoft.com/office/drawing/2014/main" id="{00000000-0008-0000-0200-000074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37" name="Text Box 6">
          <a:extLst>
            <a:ext uri="{FF2B5EF4-FFF2-40B4-BE49-F238E27FC236}">
              <a16:creationId xmlns:a16="http://schemas.microsoft.com/office/drawing/2014/main" id="{00000000-0008-0000-0200-000075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38" name="Text Box 6">
          <a:extLst>
            <a:ext uri="{FF2B5EF4-FFF2-40B4-BE49-F238E27FC236}">
              <a16:creationId xmlns:a16="http://schemas.microsoft.com/office/drawing/2014/main" id="{00000000-0008-0000-0200-000076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39" name="Text Box 5">
          <a:extLst>
            <a:ext uri="{FF2B5EF4-FFF2-40B4-BE49-F238E27FC236}">
              <a16:creationId xmlns:a16="http://schemas.microsoft.com/office/drawing/2014/main" id="{00000000-0008-0000-0200-000077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40" name="Text Box 6">
          <a:extLst>
            <a:ext uri="{FF2B5EF4-FFF2-40B4-BE49-F238E27FC236}">
              <a16:creationId xmlns:a16="http://schemas.microsoft.com/office/drawing/2014/main" id="{00000000-0008-0000-0200-000078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41" name="Text Box 6">
          <a:extLst>
            <a:ext uri="{FF2B5EF4-FFF2-40B4-BE49-F238E27FC236}">
              <a16:creationId xmlns:a16="http://schemas.microsoft.com/office/drawing/2014/main" id="{00000000-0008-0000-0200-000079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42" name="Text Box 6">
          <a:extLst>
            <a:ext uri="{FF2B5EF4-FFF2-40B4-BE49-F238E27FC236}">
              <a16:creationId xmlns:a16="http://schemas.microsoft.com/office/drawing/2014/main" id="{00000000-0008-0000-0200-00007A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43" name="Text Box 5">
          <a:extLst>
            <a:ext uri="{FF2B5EF4-FFF2-40B4-BE49-F238E27FC236}">
              <a16:creationId xmlns:a16="http://schemas.microsoft.com/office/drawing/2014/main" id="{00000000-0008-0000-0200-00007B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44" name="Text Box 6">
          <a:extLst>
            <a:ext uri="{FF2B5EF4-FFF2-40B4-BE49-F238E27FC236}">
              <a16:creationId xmlns:a16="http://schemas.microsoft.com/office/drawing/2014/main" id="{00000000-0008-0000-0200-00007C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45" name="Text Box 6">
          <a:extLst>
            <a:ext uri="{FF2B5EF4-FFF2-40B4-BE49-F238E27FC236}">
              <a16:creationId xmlns:a16="http://schemas.microsoft.com/office/drawing/2014/main" id="{00000000-0008-0000-0200-00007D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46" name="Text Box 5">
          <a:extLst>
            <a:ext uri="{FF2B5EF4-FFF2-40B4-BE49-F238E27FC236}">
              <a16:creationId xmlns:a16="http://schemas.microsoft.com/office/drawing/2014/main" id="{00000000-0008-0000-0200-00007E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47" name="Text Box 6">
          <a:extLst>
            <a:ext uri="{FF2B5EF4-FFF2-40B4-BE49-F238E27FC236}">
              <a16:creationId xmlns:a16="http://schemas.microsoft.com/office/drawing/2014/main" id="{00000000-0008-0000-0200-00007F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48" name="Text Box 6">
          <a:extLst>
            <a:ext uri="{FF2B5EF4-FFF2-40B4-BE49-F238E27FC236}">
              <a16:creationId xmlns:a16="http://schemas.microsoft.com/office/drawing/2014/main" id="{00000000-0008-0000-0200-000080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49" name="Text Box 6">
          <a:extLst>
            <a:ext uri="{FF2B5EF4-FFF2-40B4-BE49-F238E27FC236}">
              <a16:creationId xmlns:a16="http://schemas.microsoft.com/office/drawing/2014/main" id="{00000000-0008-0000-0200-000081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50" name="Text Box 6">
          <a:extLst>
            <a:ext uri="{FF2B5EF4-FFF2-40B4-BE49-F238E27FC236}">
              <a16:creationId xmlns:a16="http://schemas.microsoft.com/office/drawing/2014/main" id="{00000000-0008-0000-0200-000082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51" name="Text Box 6">
          <a:extLst>
            <a:ext uri="{FF2B5EF4-FFF2-40B4-BE49-F238E27FC236}">
              <a16:creationId xmlns:a16="http://schemas.microsoft.com/office/drawing/2014/main" id="{00000000-0008-0000-0200-000083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5252" name="Text Box 6">
          <a:extLst>
            <a:ext uri="{FF2B5EF4-FFF2-40B4-BE49-F238E27FC236}">
              <a16:creationId xmlns:a16="http://schemas.microsoft.com/office/drawing/2014/main" id="{00000000-0008-0000-0200-000084140000}"/>
            </a:ext>
          </a:extLst>
        </xdr:cNvPr>
        <xdr:cNvSpPr txBox="1">
          <a:spLocks noChangeArrowheads="1"/>
        </xdr:cNvSpPr>
      </xdr:nvSpPr>
      <xdr:spPr bwMode="auto">
        <a:xfrm>
          <a:off x="54292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253" name="Text Box 6">
          <a:extLst>
            <a:ext uri="{FF2B5EF4-FFF2-40B4-BE49-F238E27FC236}">
              <a16:creationId xmlns:a16="http://schemas.microsoft.com/office/drawing/2014/main" id="{00000000-0008-0000-0200-000085140000}"/>
            </a:ext>
          </a:extLst>
        </xdr:cNvPr>
        <xdr:cNvSpPr txBox="1">
          <a:spLocks noChangeArrowheads="1"/>
        </xdr:cNvSpPr>
      </xdr:nvSpPr>
      <xdr:spPr bwMode="auto">
        <a:xfrm>
          <a:off x="54292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981075</xdr:colOff>
      <xdr:row>29</xdr:row>
      <xdr:rowOff>266700</xdr:rowOff>
    </xdr:from>
    <xdr:to>
      <xdr:col>12</xdr:col>
      <xdr:colOff>28575</xdr:colOff>
      <xdr:row>30</xdr:row>
      <xdr:rowOff>30843</xdr:rowOff>
    </xdr:to>
    <xdr:sp macro="" textlink="">
      <xdr:nvSpPr>
        <xdr:cNvPr id="5254" name="Text Box 6">
          <a:extLst>
            <a:ext uri="{FF2B5EF4-FFF2-40B4-BE49-F238E27FC236}">
              <a16:creationId xmlns:a16="http://schemas.microsoft.com/office/drawing/2014/main" id="{00000000-0008-0000-0200-000086140000}"/>
            </a:ext>
          </a:extLst>
        </xdr:cNvPr>
        <xdr:cNvSpPr txBox="1">
          <a:spLocks noChangeArrowheads="1"/>
        </xdr:cNvSpPr>
      </xdr:nvSpPr>
      <xdr:spPr bwMode="auto">
        <a:xfrm>
          <a:off x="3371850" y="6524625"/>
          <a:ext cx="76200" cy="221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981075</xdr:colOff>
      <xdr:row>31</xdr:row>
      <xdr:rowOff>266700</xdr:rowOff>
    </xdr:from>
    <xdr:ext cx="79375" cy="219075"/>
    <xdr:sp macro="" textlink="">
      <xdr:nvSpPr>
        <xdr:cNvPr id="5255" name="Text Box 6">
          <a:extLst>
            <a:ext uri="{FF2B5EF4-FFF2-40B4-BE49-F238E27FC236}">
              <a16:creationId xmlns:a16="http://schemas.microsoft.com/office/drawing/2014/main" id="{00000000-0008-0000-0200-00008714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256" name="Text Box 6">
          <a:extLst>
            <a:ext uri="{FF2B5EF4-FFF2-40B4-BE49-F238E27FC236}">
              <a16:creationId xmlns:a16="http://schemas.microsoft.com/office/drawing/2014/main" id="{00000000-0008-0000-0200-000088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257" name="Text Box 5">
          <a:extLst>
            <a:ext uri="{FF2B5EF4-FFF2-40B4-BE49-F238E27FC236}">
              <a16:creationId xmlns:a16="http://schemas.microsoft.com/office/drawing/2014/main" id="{00000000-0008-0000-0200-000089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258" name="Text Box 6">
          <a:extLst>
            <a:ext uri="{FF2B5EF4-FFF2-40B4-BE49-F238E27FC236}">
              <a16:creationId xmlns:a16="http://schemas.microsoft.com/office/drawing/2014/main" id="{00000000-0008-0000-0200-00008A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190500"/>
    <xdr:sp macro="" textlink="">
      <xdr:nvSpPr>
        <xdr:cNvPr id="5259" name="Text Box 6">
          <a:extLst>
            <a:ext uri="{FF2B5EF4-FFF2-40B4-BE49-F238E27FC236}">
              <a16:creationId xmlns:a16="http://schemas.microsoft.com/office/drawing/2014/main" id="{00000000-0008-0000-0200-00008B140000}"/>
            </a:ext>
          </a:extLst>
        </xdr:cNvPr>
        <xdr:cNvSpPr txBox="1">
          <a:spLocks noChangeArrowheads="1"/>
        </xdr:cNvSpPr>
      </xdr:nvSpPr>
      <xdr:spPr bwMode="auto">
        <a:xfrm>
          <a:off x="44005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260" name="Text Box 6">
          <a:extLst>
            <a:ext uri="{FF2B5EF4-FFF2-40B4-BE49-F238E27FC236}">
              <a16:creationId xmlns:a16="http://schemas.microsoft.com/office/drawing/2014/main" id="{00000000-0008-0000-0200-00008C14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261" name="Text Box 6">
          <a:extLst>
            <a:ext uri="{FF2B5EF4-FFF2-40B4-BE49-F238E27FC236}">
              <a16:creationId xmlns:a16="http://schemas.microsoft.com/office/drawing/2014/main" id="{00000000-0008-0000-0200-00008D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31</xdr:row>
      <xdr:rowOff>266700</xdr:rowOff>
    </xdr:from>
    <xdr:ext cx="76200" cy="190500"/>
    <xdr:sp macro="" textlink="">
      <xdr:nvSpPr>
        <xdr:cNvPr id="5262" name="Text Box 6">
          <a:extLst>
            <a:ext uri="{FF2B5EF4-FFF2-40B4-BE49-F238E27FC236}">
              <a16:creationId xmlns:a16="http://schemas.microsoft.com/office/drawing/2014/main" id="{00000000-0008-0000-0200-00008E140000}"/>
            </a:ext>
          </a:extLst>
        </xdr:cNvPr>
        <xdr:cNvSpPr txBox="1">
          <a:spLocks noChangeArrowheads="1"/>
        </xdr:cNvSpPr>
      </xdr:nvSpPr>
      <xdr:spPr bwMode="auto">
        <a:xfrm>
          <a:off x="33718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63" name="Text Box 6">
          <a:extLst>
            <a:ext uri="{FF2B5EF4-FFF2-40B4-BE49-F238E27FC236}">
              <a16:creationId xmlns:a16="http://schemas.microsoft.com/office/drawing/2014/main" id="{00000000-0008-0000-0200-00008F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264" name="Text Box 6">
          <a:extLst>
            <a:ext uri="{FF2B5EF4-FFF2-40B4-BE49-F238E27FC236}">
              <a16:creationId xmlns:a16="http://schemas.microsoft.com/office/drawing/2014/main" id="{00000000-0008-0000-0200-000090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31</xdr:row>
      <xdr:rowOff>266700</xdr:rowOff>
    </xdr:from>
    <xdr:ext cx="76200" cy="190500"/>
    <xdr:sp macro="" textlink="">
      <xdr:nvSpPr>
        <xdr:cNvPr id="5265" name="Text Box 6">
          <a:extLst>
            <a:ext uri="{FF2B5EF4-FFF2-40B4-BE49-F238E27FC236}">
              <a16:creationId xmlns:a16="http://schemas.microsoft.com/office/drawing/2014/main" id="{00000000-0008-0000-0200-000091140000}"/>
            </a:ext>
          </a:extLst>
        </xdr:cNvPr>
        <xdr:cNvSpPr txBox="1">
          <a:spLocks noChangeArrowheads="1"/>
        </xdr:cNvSpPr>
      </xdr:nvSpPr>
      <xdr:spPr bwMode="auto">
        <a:xfrm>
          <a:off x="33718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66" name="Text Box 6">
          <a:extLst>
            <a:ext uri="{FF2B5EF4-FFF2-40B4-BE49-F238E27FC236}">
              <a16:creationId xmlns:a16="http://schemas.microsoft.com/office/drawing/2014/main" id="{00000000-0008-0000-0200-000092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67" name="Text Box 5">
          <a:extLst>
            <a:ext uri="{FF2B5EF4-FFF2-40B4-BE49-F238E27FC236}">
              <a16:creationId xmlns:a16="http://schemas.microsoft.com/office/drawing/2014/main" id="{00000000-0008-0000-0200-000093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68" name="Text Box 6">
          <a:extLst>
            <a:ext uri="{FF2B5EF4-FFF2-40B4-BE49-F238E27FC236}">
              <a16:creationId xmlns:a16="http://schemas.microsoft.com/office/drawing/2014/main" id="{00000000-0008-0000-0200-000094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69" name="Text Box 6">
          <a:extLst>
            <a:ext uri="{FF2B5EF4-FFF2-40B4-BE49-F238E27FC236}">
              <a16:creationId xmlns:a16="http://schemas.microsoft.com/office/drawing/2014/main" id="{00000000-0008-0000-0200-000095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270" name="Text Box 6">
          <a:extLst>
            <a:ext uri="{FF2B5EF4-FFF2-40B4-BE49-F238E27FC236}">
              <a16:creationId xmlns:a16="http://schemas.microsoft.com/office/drawing/2014/main" id="{00000000-0008-0000-0200-000096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71" name="Text Box 6">
          <a:extLst>
            <a:ext uri="{FF2B5EF4-FFF2-40B4-BE49-F238E27FC236}">
              <a16:creationId xmlns:a16="http://schemas.microsoft.com/office/drawing/2014/main" id="{00000000-0008-0000-0200-000097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72" name="Text Box 6">
          <a:extLst>
            <a:ext uri="{FF2B5EF4-FFF2-40B4-BE49-F238E27FC236}">
              <a16:creationId xmlns:a16="http://schemas.microsoft.com/office/drawing/2014/main" id="{00000000-0008-0000-0200-000098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73" name="Text Box 5">
          <a:extLst>
            <a:ext uri="{FF2B5EF4-FFF2-40B4-BE49-F238E27FC236}">
              <a16:creationId xmlns:a16="http://schemas.microsoft.com/office/drawing/2014/main" id="{00000000-0008-0000-0200-000099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74" name="Text Box 6">
          <a:extLst>
            <a:ext uri="{FF2B5EF4-FFF2-40B4-BE49-F238E27FC236}">
              <a16:creationId xmlns:a16="http://schemas.microsoft.com/office/drawing/2014/main" id="{00000000-0008-0000-0200-00009A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75" name="Text Box 6">
          <a:extLst>
            <a:ext uri="{FF2B5EF4-FFF2-40B4-BE49-F238E27FC236}">
              <a16:creationId xmlns:a16="http://schemas.microsoft.com/office/drawing/2014/main" id="{00000000-0008-0000-0200-00009B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76" name="Text Box 5">
          <a:extLst>
            <a:ext uri="{FF2B5EF4-FFF2-40B4-BE49-F238E27FC236}">
              <a16:creationId xmlns:a16="http://schemas.microsoft.com/office/drawing/2014/main" id="{00000000-0008-0000-0200-00009C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77" name="Text Box 6">
          <a:extLst>
            <a:ext uri="{FF2B5EF4-FFF2-40B4-BE49-F238E27FC236}">
              <a16:creationId xmlns:a16="http://schemas.microsoft.com/office/drawing/2014/main" id="{00000000-0008-0000-0200-00009D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278" name="Text Box 6">
          <a:extLst>
            <a:ext uri="{FF2B5EF4-FFF2-40B4-BE49-F238E27FC236}">
              <a16:creationId xmlns:a16="http://schemas.microsoft.com/office/drawing/2014/main" id="{00000000-0008-0000-0200-00009E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279" name="Text Box 6">
          <a:extLst>
            <a:ext uri="{FF2B5EF4-FFF2-40B4-BE49-F238E27FC236}">
              <a16:creationId xmlns:a16="http://schemas.microsoft.com/office/drawing/2014/main" id="{00000000-0008-0000-0200-00009F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80" name="Text Box 5">
          <a:extLst>
            <a:ext uri="{FF2B5EF4-FFF2-40B4-BE49-F238E27FC236}">
              <a16:creationId xmlns:a16="http://schemas.microsoft.com/office/drawing/2014/main" id="{00000000-0008-0000-0200-0000A0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81" name="Text Box 6">
          <a:extLst>
            <a:ext uri="{FF2B5EF4-FFF2-40B4-BE49-F238E27FC236}">
              <a16:creationId xmlns:a16="http://schemas.microsoft.com/office/drawing/2014/main" id="{00000000-0008-0000-0200-0000A1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282" name="Text Box 6">
          <a:extLst>
            <a:ext uri="{FF2B5EF4-FFF2-40B4-BE49-F238E27FC236}">
              <a16:creationId xmlns:a16="http://schemas.microsoft.com/office/drawing/2014/main" id="{00000000-0008-0000-0200-0000A2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83" name="Text Box 5">
          <a:extLst>
            <a:ext uri="{FF2B5EF4-FFF2-40B4-BE49-F238E27FC236}">
              <a16:creationId xmlns:a16="http://schemas.microsoft.com/office/drawing/2014/main" id="{00000000-0008-0000-0200-0000A3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284" name="Text Box 6">
          <a:extLst>
            <a:ext uri="{FF2B5EF4-FFF2-40B4-BE49-F238E27FC236}">
              <a16:creationId xmlns:a16="http://schemas.microsoft.com/office/drawing/2014/main" id="{00000000-0008-0000-0200-0000A4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285" name="Text Box 6">
          <a:extLst>
            <a:ext uri="{FF2B5EF4-FFF2-40B4-BE49-F238E27FC236}">
              <a16:creationId xmlns:a16="http://schemas.microsoft.com/office/drawing/2014/main" id="{00000000-0008-0000-0200-0000A5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86" name="Text Box 6">
          <a:extLst>
            <a:ext uri="{FF2B5EF4-FFF2-40B4-BE49-F238E27FC236}">
              <a16:creationId xmlns:a16="http://schemas.microsoft.com/office/drawing/2014/main" id="{00000000-0008-0000-0200-0000A6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87" name="Text Box 6">
          <a:extLst>
            <a:ext uri="{FF2B5EF4-FFF2-40B4-BE49-F238E27FC236}">
              <a16:creationId xmlns:a16="http://schemas.microsoft.com/office/drawing/2014/main" id="{00000000-0008-0000-0200-0000A7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288" name="Text Box 6">
          <a:extLst>
            <a:ext uri="{FF2B5EF4-FFF2-40B4-BE49-F238E27FC236}">
              <a16:creationId xmlns:a16="http://schemas.microsoft.com/office/drawing/2014/main" id="{00000000-0008-0000-0200-0000A8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89" name="Text Box 6">
          <a:extLst>
            <a:ext uri="{FF2B5EF4-FFF2-40B4-BE49-F238E27FC236}">
              <a16:creationId xmlns:a16="http://schemas.microsoft.com/office/drawing/2014/main" id="{00000000-0008-0000-0200-0000A9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290" name="Text Box 6">
          <a:extLst>
            <a:ext uri="{FF2B5EF4-FFF2-40B4-BE49-F238E27FC236}">
              <a16:creationId xmlns:a16="http://schemas.microsoft.com/office/drawing/2014/main" id="{00000000-0008-0000-0200-0000AA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91" name="Text Box 6">
          <a:extLst>
            <a:ext uri="{FF2B5EF4-FFF2-40B4-BE49-F238E27FC236}">
              <a16:creationId xmlns:a16="http://schemas.microsoft.com/office/drawing/2014/main" id="{00000000-0008-0000-0200-0000AB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92" name="Text Box 6">
          <a:extLst>
            <a:ext uri="{FF2B5EF4-FFF2-40B4-BE49-F238E27FC236}">
              <a16:creationId xmlns:a16="http://schemas.microsoft.com/office/drawing/2014/main" id="{00000000-0008-0000-0200-0000AC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93" name="Text Box 5">
          <a:extLst>
            <a:ext uri="{FF2B5EF4-FFF2-40B4-BE49-F238E27FC236}">
              <a16:creationId xmlns:a16="http://schemas.microsoft.com/office/drawing/2014/main" id="{00000000-0008-0000-0200-0000AD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94" name="Text Box 6">
          <a:extLst>
            <a:ext uri="{FF2B5EF4-FFF2-40B4-BE49-F238E27FC236}">
              <a16:creationId xmlns:a16="http://schemas.microsoft.com/office/drawing/2014/main" id="{00000000-0008-0000-0200-0000AE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95" name="Text Box 5">
          <a:extLst>
            <a:ext uri="{FF2B5EF4-FFF2-40B4-BE49-F238E27FC236}">
              <a16:creationId xmlns:a16="http://schemas.microsoft.com/office/drawing/2014/main" id="{00000000-0008-0000-0200-0000AF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296" name="Text Box 6">
          <a:extLst>
            <a:ext uri="{FF2B5EF4-FFF2-40B4-BE49-F238E27FC236}">
              <a16:creationId xmlns:a16="http://schemas.microsoft.com/office/drawing/2014/main" id="{00000000-0008-0000-0200-0000B0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297" name="Text Box 6">
          <a:extLst>
            <a:ext uri="{FF2B5EF4-FFF2-40B4-BE49-F238E27FC236}">
              <a16:creationId xmlns:a16="http://schemas.microsoft.com/office/drawing/2014/main" id="{00000000-0008-0000-0200-0000B114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298" name="Text Box 6">
          <a:extLst>
            <a:ext uri="{FF2B5EF4-FFF2-40B4-BE49-F238E27FC236}">
              <a16:creationId xmlns:a16="http://schemas.microsoft.com/office/drawing/2014/main" id="{00000000-0008-0000-0200-0000B2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190500"/>
    <xdr:sp macro="" textlink="">
      <xdr:nvSpPr>
        <xdr:cNvPr id="5299" name="Text Box 6">
          <a:extLst>
            <a:ext uri="{FF2B5EF4-FFF2-40B4-BE49-F238E27FC236}">
              <a16:creationId xmlns:a16="http://schemas.microsoft.com/office/drawing/2014/main" id="{00000000-0008-0000-0200-0000B3140000}"/>
            </a:ext>
          </a:extLst>
        </xdr:cNvPr>
        <xdr:cNvSpPr txBox="1">
          <a:spLocks noChangeArrowheads="1"/>
        </xdr:cNvSpPr>
      </xdr:nvSpPr>
      <xdr:spPr bwMode="auto">
        <a:xfrm>
          <a:off x="44005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300" name="Text Box 6">
          <a:extLst>
            <a:ext uri="{FF2B5EF4-FFF2-40B4-BE49-F238E27FC236}">
              <a16:creationId xmlns:a16="http://schemas.microsoft.com/office/drawing/2014/main" id="{00000000-0008-0000-0200-0000B4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301" name="Text Box 5">
          <a:extLst>
            <a:ext uri="{FF2B5EF4-FFF2-40B4-BE49-F238E27FC236}">
              <a16:creationId xmlns:a16="http://schemas.microsoft.com/office/drawing/2014/main" id="{00000000-0008-0000-0200-0000B5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190500"/>
    <xdr:sp macro="" textlink="">
      <xdr:nvSpPr>
        <xdr:cNvPr id="5302" name="Text Box 6">
          <a:extLst>
            <a:ext uri="{FF2B5EF4-FFF2-40B4-BE49-F238E27FC236}">
              <a16:creationId xmlns:a16="http://schemas.microsoft.com/office/drawing/2014/main" id="{00000000-0008-0000-0200-0000B6140000}"/>
            </a:ext>
          </a:extLst>
        </xdr:cNvPr>
        <xdr:cNvSpPr txBox="1">
          <a:spLocks noChangeArrowheads="1"/>
        </xdr:cNvSpPr>
      </xdr:nvSpPr>
      <xdr:spPr bwMode="auto">
        <a:xfrm>
          <a:off x="44005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303" name="Text Box 6">
          <a:extLst>
            <a:ext uri="{FF2B5EF4-FFF2-40B4-BE49-F238E27FC236}">
              <a16:creationId xmlns:a16="http://schemas.microsoft.com/office/drawing/2014/main" id="{00000000-0008-0000-0200-0000B7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304" name="Text Box 6">
          <a:extLst>
            <a:ext uri="{FF2B5EF4-FFF2-40B4-BE49-F238E27FC236}">
              <a16:creationId xmlns:a16="http://schemas.microsoft.com/office/drawing/2014/main" id="{00000000-0008-0000-0200-0000B814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305" name="Text Box 5">
          <a:extLst>
            <a:ext uri="{FF2B5EF4-FFF2-40B4-BE49-F238E27FC236}">
              <a16:creationId xmlns:a16="http://schemas.microsoft.com/office/drawing/2014/main" id="{00000000-0008-0000-0200-0000B9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190500"/>
    <xdr:sp macro="" textlink="">
      <xdr:nvSpPr>
        <xdr:cNvPr id="5306" name="Text Box 6">
          <a:extLst>
            <a:ext uri="{FF2B5EF4-FFF2-40B4-BE49-F238E27FC236}">
              <a16:creationId xmlns:a16="http://schemas.microsoft.com/office/drawing/2014/main" id="{00000000-0008-0000-0200-0000BA140000}"/>
            </a:ext>
          </a:extLst>
        </xdr:cNvPr>
        <xdr:cNvSpPr txBox="1">
          <a:spLocks noChangeArrowheads="1"/>
        </xdr:cNvSpPr>
      </xdr:nvSpPr>
      <xdr:spPr bwMode="auto">
        <a:xfrm>
          <a:off x="44005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307" name="Text Box 6">
          <a:extLst>
            <a:ext uri="{FF2B5EF4-FFF2-40B4-BE49-F238E27FC236}">
              <a16:creationId xmlns:a16="http://schemas.microsoft.com/office/drawing/2014/main" id="{00000000-0008-0000-0200-0000BB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308" name="Text Box 6">
          <a:extLst>
            <a:ext uri="{FF2B5EF4-FFF2-40B4-BE49-F238E27FC236}">
              <a16:creationId xmlns:a16="http://schemas.microsoft.com/office/drawing/2014/main" id="{00000000-0008-0000-0200-0000BC14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309" name="Text Box 6">
          <a:extLst>
            <a:ext uri="{FF2B5EF4-FFF2-40B4-BE49-F238E27FC236}">
              <a16:creationId xmlns:a16="http://schemas.microsoft.com/office/drawing/2014/main" id="{00000000-0008-0000-0200-0000BD14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310" name="Text Box 6">
          <a:extLst>
            <a:ext uri="{FF2B5EF4-FFF2-40B4-BE49-F238E27FC236}">
              <a16:creationId xmlns:a16="http://schemas.microsoft.com/office/drawing/2014/main" id="{00000000-0008-0000-0200-0000BE14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311" name="Text Box 6">
          <a:extLst>
            <a:ext uri="{FF2B5EF4-FFF2-40B4-BE49-F238E27FC236}">
              <a16:creationId xmlns:a16="http://schemas.microsoft.com/office/drawing/2014/main" id="{00000000-0008-0000-0200-0000BF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190500"/>
    <xdr:sp macro="" textlink="">
      <xdr:nvSpPr>
        <xdr:cNvPr id="5312" name="Text Box 6">
          <a:extLst>
            <a:ext uri="{FF2B5EF4-FFF2-40B4-BE49-F238E27FC236}">
              <a16:creationId xmlns:a16="http://schemas.microsoft.com/office/drawing/2014/main" id="{00000000-0008-0000-0200-0000C0140000}"/>
            </a:ext>
          </a:extLst>
        </xdr:cNvPr>
        <xdr:cNvSpPr txBox="1">
          <a:spLocks noChangeArrowheads="1"/>
        </xdr:cNvSpPr>
      </xdr:nvSpPr>
      <xdr:spPr bwMode="auto">
        <a:xfrm>
          <a:off x="44005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313" name="Text Box 6">
          <a:extLst>
            <a:ext uri="{FF2B5EF4-FFF2-40B4-BE49-F238E27FC236}">
              <a16:creationId xmlns:a16="http://schemas.microsoft.com/office/drawing/2014/main" id="{00000000-0008-0000-0200-0000C114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314" name="Text Box 6">
          <a:extLst>
            <a:ext uri="{FF2B5EF4-FFF2-40B4-BE49-F238E27FC236}">
              <a16:creationId xmlns:a16="http://schemas.microsoft.com/office/drawing/2014/main" id="{00000000-0008-0000-0200-0000C2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315" name="Text Box 6">
          <a:extLst>
            <a:ext uri="{FF2B5EF4-FFF2-40B4-BE49-F238E27FC236}">
              <a16:creationId xmlns:a16="http://schemas.microsoft.com/office/drawing/2014/main" id="{00000000-0008-0000-0200-0000C314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316" name="Text Box 6">
          <a:extLst>
            <a:ext uri="{FF2B5EF4-FFF2-40B4-BE49-F238E27FC236}">
              <a16:creationId xmlns:a16="http://schemas.microsoft.com/office/drawing/2014/main" id="{00000000-0008-0000-0200-0000C4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190500"/>
    <xdr:sp macro="" textlink="">
      <xdr:nvSpPr>
        <xdr:cNvPr id="5317" name="Text Box 6">
          <a:extLst>
            <a:ext uri="{FF2B5EF4-FFF2-40B4-BE49-F238E27FC236}">
              <a16:creationId xmlns:a16="http://schemas.microsoft.com/office/drawing/2014/main" id="{00000000-0008-0000-0200-0000C5140000}"/>
            </a:ext>
          </a:extLst>
        </xdr:cNvPr>
        <xdr:cNvSpPr txBox="1">
          <a:spLocks noChangeArrowheads="1"/>
        </xdr:cNvSpPr>
      </xdr:nvSpPr>
      <xdr:spPr bwMode="auto">
        <a:xfrm>
          <a:off x="44005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318" name="Text Box 6">
          <a:extLst>
            <a:ext uri="{FF2B5EF4-FFF2-40B4-BE49-F238E27FC236}">
              <a16:creationId xmlns:a16="http://schemas.microsoft.com/office/drawing/2014/main" id="{00000000-0008-0000-0200-0000C614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319" name="Text Box 6">
          <a:extLst>
            <a:ext uri="{FF2B5EF4-FFF2-40B4-BE49-F238E27FC236}">
              <a16:creationId xmlns:a16="http://schemas.microsoft.com/office/drawing/2014/main" id="{00000000-0008-0000-0200-0000C7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320" name="Text Box 6">
          <a:extLst>
            <a:ext uri="{FF2B5EF4-FFF2-40B4-BE49-F238E27FC236}">
              <a16:creationId xmlns:a16="http://schemas.microsoft.com/office/drawing/2014/main" id="{00000000-0008-0000-0200-0000C8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190500"/>
    <xdr:sp macro="" textlink="">
      <xdr:nvSpPr>
        <xdr:cNvPr id="5321" name="Text Box 6">
          <a:extLst>
            <a:ext uri="{FF2B5EF4-FFF2-40B4-BE49-F238E27FC236}">
              <a16:creationId xmlns:a16="http://schemas.microsoft.com/office/drawing/2014/main" id="{00000000-0008-0000-0200-0000C9140000}"/>
            </a:ext>
          </a:extLst>
        </xdr:cNvPr>
        <xdr:cNvSpPr txBox="1">
          <a:spLocks noChangeArrowheads="1"/>
        </xdr:cNvSpPr>
      </xdr:nvSpPr>
      <xdr:spPr bwMode="auto">
        <a:xfrm>
          <a:off x="44005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322" name="Text Box 6">
          <a:extLst>
            <a:ext uri="{FF2B5EF4-FFF2-40B4-BE49-F238E27FC236}">
              <a16:creationId xmlns:a16="http://schemas.microsoft.com/office/drawing/2014/main" id="{00000000-0008-0000-0200-0000CA140000}"/>
            </a:ext>
          </a:extLst>
        </xdr:cNvPr>
        <xdr:cNvSpPr txBox="1">
          <a:spLocks noChangeArrowheads="1"/>
        </xdr:cNvSpPr>
      </xdr:nvSpPr>
      <xdr:spPr bwMode="auto">
        <a:xfrm>
          <a:off x="44005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323" name="Text Box 6">
          <a:extLst>
            <a:ext uri="{FF2B5EF4-FFF2-40B4-BE49-F238E27FC236}">
              <a16:creationId xmlns:a16="http://schemas.microsoft.com/office/drawing/2014/main" id="{00000000-0008-0000-0200-0000CB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324" name="Text Box 6">
          <a:extLst>
            <a:ext uri="{FF2B5EF4-FFF2-40B4-BE49-F238E27FC236}">
              <a16:creationId xmlns:a16="http://schemas.microsoft.com/office/drawing/2014/main" id="{00000000-0008-0000-0200-0000CC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325" name="Text Box 5">
          <a:extLst>
            <a:ext uri="{FF2B5EF4-FFF2-40B4-BE49-F238E27FC236}">
              <a16:creationId xmlns:a16="http://schemas.microsoft.com/office/drawing/2014/main" id="{00000000-0008-0000-0200-0000CD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326" name="Text Box 6">
          <a:extLst>
            <a:ext uri="{FF2B5EF4-FFF2-40B4-BE49-F238E27FC236}">
              <a16:creationId xmlns:a16="http://schemas.microsoft.com/office/drawing/2014/main" id="{00000000-0008-0000-0200-0000CE140000}"/>
            </a:ext>
          </a:extLst>
        </xdr:cNvPr>
        <xdr:cNvSpPr txBox="1">
          <a:spLocks noChangeArrowheads="1"/>
        </xdr:cNvSpPr>
      </xdr:nvSpPr>
      <xdr:spPr bwMode="auto">
        <a:xfrm>
          <a:off x="44005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27" name="Text Box 6">
          <a:extLst>
            <a:ext uri="{FF2B5EF4-FFF2-40B4-BE49-F238E27FC236}">
              <a16:creationId xmlns:a16="http://schemas.microsoft.com/office/drawing/2014/main" id="{00000000-0008-0000-0200-0000CF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31</xdr:row>
      <xdr:rowOff>266700</xdr:rowOff>
    </xdr:from>
    <xdr:ext cx="76200" cy="190500"/>
    <xdr:sp macro="" textlink="">
      <xdr:nvSpPr>
        <xdr:cNvPr id="5328" name="Text Box 6">
          <a:extLst>
            <a:ext uri="{FF2B5EF4-FFF2-40B4-BE49-F238E27FC236}">
              <a16:creationId xmlns:a16="http://schemas.microsoft.com/office/drawing/2014/main" id="{00000000-0008-0000-0200-0000D0140000}"/>
            </a:ext>
          </a:extLst>
        </xdr:cNvPr>
        <xdr:cNvSpPr txBox="1">
          <a:spLocks noChangeArrowheads="1"/>
        </xdr:cNvSpPr>
      </xdr:nvSpPr>
      <xdr:spPr bwMode="auto">
        <a:xfrm>
          <a:off x="33718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31</xdr:row>
      <xdr:rowOff>266700</xdr:rowOff>
    </xdr:from>
    <xdr:ext cx="76200" cy="190500"/>
    <xdr:sp macro="" textlink="">
      <xdr:nvSpPr>
        <xdr:cNvPr id="5329" name="Text Box 6">
          <a:extLst>
            <a:ext uri="{FF2B5EF4-FFF2-40B4-BE49-F238E27FC236}">
              <a16:creationId xmlns:a16="http://schemas.microsoft.com/office/drawing/2014/main" id="{00000000-0008-0000-0200-0000D1140000}"/>
            </a:ext>
          </a:extLst>
        </xdr:cNvPr>
        <xdr:cNvSpPr txBox="1">
          <a:spLocks noChangeArrowheads="1"/>
        </xdr:cNvSpPr>
      </xdr:nvSpPr>
      <xdr:spPr bwMode="auto">
        <a:xfrm>
          <a:off x="33718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30" name="Text Box 6">
          <a:extLst>
            <a:ext uri="{FF2B5EF4-FFF2-40B4-BE49-F238E27FC236}">
              <a16:creationId xmlns:a16="http://schemas.microsoft.com/office/drawing/2014/main" id="{00000000-0008-0000-0200-0000D2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31" name="Text Box 6">
          <a:extLst>
            <a:ext uri="{FF2B5EF4-FFF2-40B4-BE49-F238E27FC236}">
              <a16:creationId xmlns:a16="http://schemas.microsoft.com/office/drawing/2014/main" id="{00000000-0008-0000-0200-0000D3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32" name="Text Box 6">
          <a:extLst>
            <a:ext uri="{FF2B5EF4-FFF2-40B4-BE49-F238E27FC236}">
              <a16:creationId xmlns:a16="http://schemas.microsoft.com/office/drawing/2014/main" id="{00000000-0008-0000-0200-0000D4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33" name="Text Box 6">
          <a:extLst>
            <a:ext uri="{FF2B5EF4-FFF2-40B4-BE49-F238E27FC236}">
              <a16:creationId xmlns:a16="http://schemas.microsoft.com/office/drawing/2014/main" id="{00000000-0008-0000-0200-0000D5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34" name="Text Box 6">
          <a:extLst>
            <a:ext uri="{FF2B5EF4-FFF2-40B4-BE49-F238E27FC236}">
              <a16:creationId xmlns:a16="http://schemas.microsoft.com/office/drawing/2014/main" id="{00000000-0008-0000-0200-0000D6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35" name="Text Box 6">
          <a:extLst>
            <a:ext uri="{FF2B5EF4-FFF2-40B4-BE49-F238E27FC236}">
              <a16:creationId xmlns:a16="http://schemas.microsoft.com/office/drawing/2014/main" id="{00000000-0008-0000-0200-0000D7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36" name="Text Box 6">
          <a:extLst>
            <a:ext uri="{FF2B5EF4-FFF2-40B4-BE49-F238E27FC236}">
              <a16:creationId xmlns:a16="http://schemas.microsoft.com/office/drawing/2014/main" id="{00000000-0008-0000-0200-0000D8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37" name="Text Box 6">
          <a:extLst>
            <a:ext uri="{FF2B5EF4-FFF2-40B4-BE49-F238E27FC236}">
              <a16:creationId xmlns:a16="http://schemas.microsoft.com/office/drawing/2014/main" id="{00000000-0008-0000-0200-0000D9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38" name="Text Box 6">
          <a:extLst>
            <a:ext uri="{FF2B5EF4-FFF2-40B4-BE49-F238E27FC236}">
              <a16:creationId xmlns:a16="http://schemas.microsoft.com/office/drawing/2014/main" id="{00000000-0008-0000-0200-0000DA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39" name="Text Box 6">
          <a:extLst>
            <a:ext uri="{FF2B5EF4-FFF2-40B4-BE49-F238E27FC236}">
              <a16:creationId xmlns:a16="http://schemas.microsoft.com/office/drawing/2014/main" id="{00000000-0008-0000-0200-0000DB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40" name="Text Box 6">
          <a:extLst>
            <a:ext uri="{FF2B5EF4-FFF2-40B4-BE49-F238E27FC236}">
              <a16:creationId xmlns:a16="http://schemas.microsoft.com/office/drawing/2014/main" id="{00000000-0008-0000-0200-0000DC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41" name="Text Box 6">
          <a:extLst>
            <a:ext uri="{FF2B5EF4-FFF2-40B4-BE49-F238E27FC236}">
              <a16:creationId xmlns:a16="http://schemas.microsoft.com/office/drawing/2014/main" id="{00000000-0008-0000-0200-0000DD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42" name="Text Box 5">
          <a:extLst>
            <a:ext uri="{FF2B5EF4-FFF2-40B4-BE49-F238E27FC236}">
              <a16:creationId xmlns:a16="http://schemas.microsoft.com/office/drawing/2014/main" id="{00000000-0008-0000-0200-0000DE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43" name="Text Box 6">
          <a:extLst>
            <a:ext uri="{FF2B5EF4-FFF2-40B4-BE49-F238E27FC236}">
              <a16:creationId xmlns:a16="http://schemas.microsoft.com/office/drawing/2014/main" id="{00000000-0008-0000-0200-0000DF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44" name="Text Box 6">
          <a:extLst>
            <a:ext uri="{FF2B5EF4-FFF2-40B4-BE49-F238E27FC236}">
              <a16:creationId xmlns:a16="http://schemas.microsoft.com/office/drawing/2014/main" id="{00000000-0008-0000-0200-0000E0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45" name="Text Box 5">
          <a:extLst>
            <a:ext uri="{FF2B5EF4-FFF2-40B4-BE49-F238E27FC236}">
              <a16:creationId xmlns:a16="http://schemas.microsoft.com/office/drawing/2014/main" id="{00000000-0008-0000-0200-0000E1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46" name="Text Box 6">
          <a:extLst>
            <a:ext uri="{FF2B5EF4-FFF2-40B4-BE49-F238E27FC236}">
              <a16:creationId xmlns:a16="http://schemas.microsoft.com/office/drawing/2014/main" id="{00000000-0008-0000-0200-0000E2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47" name="Text Box 6">
          <a:extLst>
            <a:ext uri="{FF2B5EF4-FFF2-40B4-BE49-F238E27FC236}">
              <a16:creationId xmlns:a16="http://schemas.microsoft.com/office/drawing/2014/main" id="{00000000-0008-0000-0200-0000E3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48" name="Text Box 6">
          <a:extLst>
            <a:ext uri="{FF2B5EF4-FFF2-40B4-BE49-F238E27FC236}">
              <a16:creationId xmlns:a16="http://schemas.microsoft.com/office/drawing/2014/main" id="{00000000-0008-0000-0200-0000E4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49" name="Text Box 6">
          <a:extLst>
            <a:ext uri="{FF2B5EF4-FFF2-40B4-BE49-F238E27FC236}">
              <a16:creationId xmlns:a16="http://schemas.microsoft.com/office/drawing/2014/main" id="{00000000-0008-0000-0200-0000E5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50" name="Text Box 6">
          <a:extLst>
            <a:ext uri="{FF2B5EF4-FFF2-40B4-BE49-F238E27FC236}">
              <a16:creationId xmlns:a16="http://schemas.microsoft.com/office/drawing/2014/main" id="{00000000-0008-0000-0200-0000E6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51" name="Text Box 6">
          <a:extLst>
            <a:ext uri="{FF2B5EF4-FFF2-40B4-BE49-F238E27FC236}">
              <a16:creationId xmlns:a16="http://schemas.microsoft.com/office/drawing/2014/main" id="{00000000-0008-0000-0200-0000E7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52" name="Text Box 5">
          <a:extLst>
            <a:ext uri="{FF2B5EF4-FFF2-40B4-BE49-F238E27FC236}">
              <a16:creationId xmlns:a16="http://schemas.microsoft.com/office/drawing/2014/main" id="{00000000-0008-0000-0200-0000E8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53" name="Text Box 6">
          <a:extLst>
            <a:ext uri="{FF2B5EF4-FFF2-40B4-BE49-F238E27FC236}">
              <a16:creationId xmlns:a16="http://schemas.microsoft.com/office/drawing/2014/main" id="{00000000-0008-0000-0200-0000E9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54" name="Text Box 6">
          <a:extLst>
            <a:ext uri="{FF2B5EF4-FFF2-40B4-BE49-F238E27FC236}">
              <a16:creationId xmlns:a16="http://schemas.microsoft.com/office/drawing/2014/main" id="{00000000-0008-0000-0200-0000EA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55" name="Text Box 6">
          <a:extLst>
            <a:ext uri="{FF2B5EF4-FFF2-40B4-BE49-F238E27FC236}">
              <a16:creationId xmlns:a16="http://schemas.microsoft.com/office/drawing/2014/main" id="{00000000-0008-0000-0200-0000EB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56" name="Text Box 6">
          <a:extLst>
            <a:ext uri="{FF2B5EF4-FFF2-40B4-BE49-F238E27FC236}">
              <a16:creationId xmlns:a16="http://schemas.microsoft.com/office/drawing/2014/main" id="{00000000-0008-0000-0200-0000EC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57" name="Text Box 6">
          <a:extLst>
            <a:ext uri="{FF2B5EF4-FFF2-40B4-BE49-F238E27FC236}">
              <a16:creationId xmlns:a16="http://schemas.microsoft.com/office/drawing/2014/main" id="{00000000-0008-0000-0200-0000ED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58" name="Text Box 6">
          <a:extLst>
            <a:ext uri="{FF2B5EF4-FFF2-40B4-BE49-F238E27FC236}">
              <a16:creationId xmlns:a16="http://schemas.microsoft.com/office/drawing/2014/main" id="{00000000-0008-0000-0200-0000EE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59" name="Text Box 6">
          <a:extLst>
            <a:ext uri="{FF2B5EF4-FFF2-40B4-BE49-F238E27FC236}">
              <a16:creationId xmlns:a16="http://schemas.microsoft.com/office/drawing/2014/main" id="{00000000-0008-0000-0200-0000EF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60" name="Text Box 5">
          <a:extLst>
            <a:ext uri="{FF2B5EF4-FFF2-40B4-BE49-F238E27FC236}">
              <a16:creationId xmlns:a16="http://schemas.microsoft.com/office/drawing/2014/main" id="{00000000-0008-0000-0200-0000F0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61" name="Text Box 6">
          <a:extLst>
            <a:ext uri="{FF2B5EF4-FFF2-40B4-BE49-F238E27FC236}">
              <a16:creationId xmlns:a16="http://schemas.microsoft.com/office/drawing/2014/main" id="{00000000-0008-0000-0200-0000F1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62" name="Text Box 6">
          <a:extLst>
            <a:ext uri="{FF2B5EF4-FFF2-40B4-BE49-F238E27FC236}">
              <a16:creationId xmlns:a16="http://schemas.microsoft.com/office/drawing/2014/main" id="{00000000-0008-0000-0200-0000F2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63" name="Text Box 6">
          <a:extLst>
            <a:ext uri="{FF2B5EF4-FFF2-40B4-BE49-F238E27FC236}">
              <a16:creationId xmlns:a16="http://schemas.microsoft.com/office/drawing/2014/main" id="{00000000-0008-0000-0200-0000F3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64" name="Text Box 6">
          <a:extLst>
            <a:ext uri="{FF2B5EF4-FFF2-40B4-BE49-F238E27FC236}">
              <a16:creationId xmlns:a16="http://schemas.microsoft.com/office/drawing/2014/main" id="{00000000-0008-0000-0200-0000F4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65" name="Text Box 6">
          <a:extLst>
            <a:ext uri="{FF2B5EF4-FFF2-40B4-BE49-F238E27FC236}">
              <a16:creationId xmlns:a16="http://schemas.microsoft.com/office/drawing/2014/main" id="{00000000-0008-0000-0200-0000F5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66" name="Text Box 6">
          <a:extLst>
            <a:ext uri="{FF2B5EF4-FFF2-40B4-BE49-F238E27FC236}">
              <a16:creationId xmlns:a16="http://schemas.microsoft.com/office/drawing/2014/main" id="{00000000-0008-0000-0200-0000F6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67" name="Text Box 6">
          <a:extLst>
            <a:ext uri="{FF2B5EF4-FFF2-40B4-BE49-F238E27FC236}">
              <a16:creationId xmlns:a16="http://schemas.microsoft.com/office/drawing/2014/main" id="{00000000-0008-0000-0200-0000F7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68" name="Text Box 6">
          <a:extLst>
            <a:ext uri="{FF2B5EF4-FFF2-40B4-BE49-F238E27FC236}">
              <a16:creationId xmlns:a16="http://schemas.microsoft.com/office/drawing/2014/main" id="{00000000-0008-0000-0200-0000F8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69" name="Text Box 6">
          <a:extLst>
            <a:ext uri="{FF2B5EF4-FFF2-40B4-BE49-F238E27FC236}">
              <a16:creationId xmlns:a16="http://schemas.microsoft.com/office/drawing/2014/main" id="{00000000-0008-0000-0200-0000F9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70" name="Text Box 5">
          <a:extLst>
            <a:ext uri="{FF2B5EF4-FFF2-40B4-BE49-F238E27FC236}">
              <a16:creationId xmlns:a16="http://schemas.microsoft.com/office/drawing/2014/main" id="{00000000-0008-0000-0200-0000FA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71" name="Text Box 6">
          <a:extLst>
            <a:ext uri="{FF2B5EF4-FFF2-40B4-BE49-F238E27FC236}">
              <a16:creationId xmlns:a16="http://schemas.microsoft.com/office/drawing/2014/main" id="{00000000-0008-0000-0200-0000FB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72" name="Text Box 5">
          <a:extLst>
            <a:ext uri="{FF2B5EF4-FFF2-40B4-BE49-F238E27FC236}">
              <a16:creationId xmlns:a16="http://schemas.microsoft.com/office/drawing/2014/main" id="{00000000-0008-0000-0200-0000FC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73" name="Text Box 6">
          <a:extLst>
            <a:ext uri="{FF2B5EF4-FFF2-40B4-BE49-F238E27FC236}">
              <a16:creationId xmlns:a16="http://schemas.microsoft.com/office/drawing/2014/main" id="{00000000-0008-0000-0200-0000FD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74" name="Text Box 6">
          <a:extLst>
            <a:ext uri="{FF2B5EF4-FFF2-40B4-BE49-F238E27FC236}">
              <a16:creationId xmlns:a16="http://schemas.microsoft.com/office/drawing/2014/main" id="{00000000-0008-0000-0200-0000FE14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75" name="Text Box 6">
          <a:extLst>
            <a:ext uri="{FF2B5EF4-FFF2-40B4-BE49-F238E27FC236}">
              <a16:creationId xmlns:a16="http://schemas.microsoft.com/office/drawing/2014/main" id="{00000000-0008-0000-0200-0000FF14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76" name="Text Box 6">
          <a:extLst>
            <a:ext uri="{FF2B5EF4-FFF2-40B4-BE49-F238E27FC236}">
              <a16:creationId xmlns:a16="http://schemas.microsoft.com/office/drawing/2014/main" id="{00000000-0008-0000-0200-000000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77" name="Text Box 6">
          <a:extLst>
            <a:ext uri="{FF2B5EF4-FFF2-40B4-BE49-F238E27FC236}">
              <a16:creationId xmlns:a16="http://schemas.microsoft.com/office/drawing/2014/main" id="{00000000-0008-0000-0200-000001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78" name="Text Box 6">
          <a:extLst>
            <a:ext uri="{FF2B5EF4-FFF2-40B4-BE49-F238E27FC236}">
              <a16:creationId xmlns:a16="http://schemas.microsoft.com/office/drawing/2014/main" id="{00000000-0008-0000-0200-000002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79" name="Text Box 6">
          <a:extLst>
            <a:ext uri="{FF2B5EF4-FFF2-40B4-BE49-F238E27FC236}">
              <a16:creationId xmlns:a16="http://schemas.microsoft.com/office/drawing/2014/main" id="{00000000-0008-0000-0200-000003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80" name="Text Box 6">
          <a:extLst>
            <a:ext uri="{FF2B5EF4-FFF2-40B4-BE49-F238E27FC236}">
              <a16:creationId xmlns:a16="http://schemas.microsoft.com/office/drawing/2014/main" id="{00000000-0008-0000-0200-000004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81" name="Text Box 6">
          <a:extLst>
            <a:ext uri="{FF2B5EF4-FFF2-40B4-BE49-F238E27FC236}">
              <a16:creationId xmlns:a16="http://schemas.microsoft.com/office/drawing/2014/main" id="{00000000-0008-0000-0200-000005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82" name="Text Box 6">
          <a:extLst>
            <a:ext uri="{FF2B5EF4-FFF2-40B4-BE49-F238E27FC236}">
              <a16:creationId xmlns:a16="http://schemas.microsoft.com/office/drawing/2014/main" id="{00000000-0008-0000-0200-000006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83" name="Text Box 6">
          <a:extLst>
            <a:ext uri="{FF2B5EF4-FFF2-40B4-BE49-F238E27FC236}">
              <a16:creationId xmlns:a16="http://schemas.microsoft.com/office/drawing/2014/main" id="{00000000-0008-0000-0200-000007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84" name="Text Box 6">
          <a:extLst>
            <a:ext uri="{FF2B5EF4-FFF2-40B4-BE49-F238E27FC236}">
              <a16:creationId xmlns:a16="http://schemas.microsoft.com/office/drawing/2014/main" id="{00000000-0008-0000-0200-000008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85" name="Text Box 6">
          <a:extLst>
            <a:ext uri="{FF2B5EF4-FFF2-40B4-BE49-F238E27FC236}">
              <a16:creationId xmlns:a16="http://schemas.microsoft.com/office/drawing/2014/main" id="{00000000-0008-0000-0200-000009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86" name="Text Box 6">
          <a:extLst>
            <a:ext uri="{FF2B5EF4-FFF2-40B4-BE49-F238E27FC236}">
              <a16:creationId xmlns:a16="http://schemas.microsoft.com/office/drawing/2014/main" id="{00000000-0008-0000-0200-00000A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87" name="Text Box 6">
          <a:extLst>
            <a:ext uri="{FF2B5EF4-FFF2-40B4-BE49-F238E27FC236}">
              <a16:creationId xmlns:a16="http://schemas.microsoft.com/office/drawing/2014/main" id="{00000000-0008-0000-0200-00000B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88" name="Text Box 6">
          <a:extLst>
            <a:ext uri="{FF2B5EF4-FFF2-40B4-BE49-F238E27FC236}">
              <a16:creationId xmlns:a16="http://schemas.microsoft.com/office/drawing/2014/main" id="{00000000-0008-0000-0200-00000C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89" name="Text Box 6">
          <a:extLst>
            <a:ext uri="{FF2B5EF4-FFF2-40B4-BE49-F238E27FC236}">
              <a16:creationId xmlns:a16="http://schemas.microsoft.com/office/drawing/2014/main" id="{00000000-0008-0000-0200-00000D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90" name="Text Box 6">
          <a:extLst>
            <a:ext uri="{FF2B5EF4-FFF2-40B4-BE49-F238E27FC236}">
              <a16:creationId xmlns:a16="http://schemas.microsoft.com/office/drawing/2014/main" id="{00000000-0008-0000-0200-00000E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91" name="Text Box 6">
          <a:extLst>
            <a:ext uri="{FF2B5EF4-FFF2-40B4-BE49-F238E27FC236}">
              <a16:creationId xmlns:a16="http://schemas.microsoft.com/office/drawing/2014/main" id="{00000000-0008-0000-0200-00000F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92" name="Text Box 6">
          <a:extLst>
            <a:ext uri="{FF2B5EF4-FFF2-40B4-BE49-F238E27FC236}">
              <a16:creationId xmlns:a16="http://schemas.microsoft.com/office/drawing/2014/main" id="{00000000-0008-0000-0200-000010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93" name="Text Box 6">
          <a:extLst>
            <a:ext uri="{FF2B5EF4-FFF2-40B4-BE49-F238E27FC236}">
              <a16:creationId xmlns:a16="http://schemas.microsoft.com/office/drawing/2014/main" id="{00000000-0008-0000-0200-000011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94" name="Text Box 6">
          <a:extLst>
            <a:ext uri="{FF2B5EF4-FFF2-40B4-BE49-F238E27FC236}">
              <a16:creationId xmlns:a16="http://schemas.microsoft.com/office/drawing/2014/main" id="{00000000-0008-0000-0200-000012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95" name="Text Box 6">
          <a:extLst>
            <a:ext uri="{FF2B5EF4-FFF2-40B4-BE49-F238E27FC236}">
              <a16:creationId xmlns:a16="http://schemas.microsoft.com/office/drawing/2014/main" id="{00000000-0008-0000-0200-000013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96" name="Text Box 6">
          <a:extLst>
            <a:ext uri="{FF2B5EF4-FFF2-40B4-BE49-F238E27FC236}">
              <a16:creationId xmlns:a16="http://schemas.microsoft.com/office/drawing/2014/main" id="{00000000-0008-0000-0200-000014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97" name="Text Box 6">
          <a:extLst>
            <a:ext uri="{FF2B5EF4-FFF2-40B4-BE49-F238E27FC236}">
              <a16:creationId xmlns:a16="http://schemas.microsoft.com/office/drawing/2014/main" id="{00000000-0008-0000-0200-000015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398" name="Text Box 6">
          <a:extLst>
            <a:ext uri="{FF2B5EF4-FFF2-40B4-BE49-F238E27FC236}">
              <a16:creationId xmlns:a16="http://schemas.microsoft.com/office/drawing/2014/main" id="{00000000-0008-0000-0200-000016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399" name="Text Box 5">
          <a:extLst>
            <a:ext uri="{FF2B5EF4-FFF2-40B4-BE49-F238E27FC236}">
              <a16:creationId xmlns:a16="http://schemas.microsoft.com/office/drawing/2014/main" id="{00000000-0008-0000-0200-000017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400" name="Text Box 6">
          <a:extLst>
            <a:ext uri="{FF2B5EF4-FFF2-40B4-BE49-F238E27FC236}">
              <a16:creationId xmlns:a16="http://schemas.microsoft.com/office/drawing/2014/main" id="{00000000-0008-0000-0200-000018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401" name="Text Box 6">
          <a:extLst>
            <a:ext uri="{FF2B5EF4-FFF2-40B4-BE49-F238E27FC236}">
              <a16:creationId xmlns:a16="http://schemas.microsoft.com/office/drawing/2014/main" id="{00000000-0008-0000-0200-000019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402" name="Text Box 6">
          <a:extLst>
            <a:ext uri="{FF2B5EF4-FFF2-40B4-BE49-F238E27FC236}">
              <a16:creationId xmlns:a16="http://schemas.microsoft.com/office/drawing/2014/main" id="{00000000-0008-0000-0200-00001A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403" name="Text Box 5">
          <a:extLst>
            <a:ext uri="{FF2B5EF4-FFF2-40B4-BE49-F238E27FC236}">
              <a16:creationId xmlns:a16="http://schemas.microsoft.com/office/drawing/2014/main" id="{00000000-0008-0000-0200-00001B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404" name="Text Box 6">
          <a:extLst>
            <a:ext uri="{FF2B5EF4-FFF2-40B4-BE49-F238E27FC236}">
              <a16:creationId xmlns:a16="http://schemas.microsoft.com/office/drawing/2014/main" id="{00000000-0008-0000-0200-00001C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405" name="Text Box 6">
          <a:extLst>
            <a:ext uri="{FF2B5EF4-FFF2-40B4-BE49-F238E27FC236}">
              <a16:creationId xmlns:a16="http://schemas.microsoft.com/office/drawing/2014/main" id="{00000000-0008-0000-0200-00001D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406" name="Text Box 5">
          <a:extLst>
            <a:ext uri="{FF2B5EF4-FFF2-40B4-BE49-F238E27FC236}">
              <a16:creationId xmlns:a16="http://schemas.microsoft.com/office/drawing/2014/main" id="{00000000-0008-0000-0200-00001E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407" name="Text Box 6">
          <a:extLst>
            <a:ext uri="{FF2B5EF4-FFF2-40B4-BE49-F238E27FC236}">
              <a16:creationId xmlns:a16="http://schemas.microsoft.com/office/drawing/2014/main" id="{00000000-0008-0000-0200-00001F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408" name="Text Box 6">
          <a:extLst>
            <a:ext uri="{FF2B5EF4-FFF2-40B4-BE49-F238E27FC236}">
              <a16:creationId xmlns:a16="http://schemas.microsoft.com/office/drawing/2014/main" id="{00000000-0008-0000-0200-000020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409" name="Text Box 6">
          <a:extLst>
            <a:ext uri="{FF2B5EF4-FFF2-40B4-BE49-F238E27FC236}">
              <a16:creationId xmlns:a16="http://schemas.microsoft.com/office/drawing/2014/main" id="{00000000-0008-0000-0200-000021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410" name="Text Box 5">
          <a:extLst>
            <a:ext uri="{FF2B5EF4-FFF2-40B4-BE49-F238E27FC236}">
              <a16:creationId xmlns:a16="http://schemas.microsoft.com/office/drawing/2014/main" id="{00000000-0008-0000-0200-000022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411" name="Text Box 6">
          <a:extLst>
            <a:ext uri="{FF2B5EF4-FFF2-40B4-BE49-F238E27FC236}">
              <a16:creationId xmlns:a16="http://schemas.microsoft.com/office/drawing/2014/main" id="{00000000-0008-0000-0200-000023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412" name="Text Box 6">
          <a:extLst>
            <a:ext uri="{FF2B5EF4-FFF2-40B4-BE49-F238E27FC236}">
              <a16:creationId xmlns:a16="http://schemas.microsoft.com/office/drawing/2014/main" id="{00000000-0008-0000-0200-000024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413" name="Text Box 5">
          <a:extLst>
            <a:ext uri="{FF2B5EF4-FFF2-40B4-BE49-F238E27FC236}">
              <a16:creationId xmlns:a16="http://schemas.microsoft.com/office/drawing/2014/main" id="{00000000-0008-0000-0200-000025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414" name="Text Box 6">
          <a:extLst>
            <a:ext uri="{FF2B5EF4-FFF2-40B4-BE49-F238E27FC236}">
              <a16:creationId xmlns:a16="http://schemas.microsoft.com/office/drawing/2014/main" id="{00000000-0008-0000-0200-000026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415" name="Text Box 6">
          <a:extLst>
            <a:ext uri="{FF2B5EF4-FFF2-40B4-BE49-F238E27FC236}">
              <a16:creationId xmlns:a16="http://schemas.microsoft.com/office/drawing/2014/main" id="{00000000-0008-0000-0200-000027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416" name="Text Box 6">
          <a:extLst>
            <a:ext uri="{FF2B5EF4-FFF2-40B4-BE49-F238E27FC236}">
              <a16:creationId xmlns:a16="http://schemas.microsoft.com/office/drawing/2014/main" id="{00000000-0008-0000-0200-000028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417" name="Text Box 6">
          <a:extLst>
            <a:ext uri="{FF2B5EF4-FFF2-40B4-BE49-F238E27FC236}">
              <a16:creationId xmlns:a16="http://schemas.microsoft.com/office/drawing/2014/main" id="{00000000-0008-0000-0200-000029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418" name="Text Box 6">
          <a:extLst>
            <a:ext uri="{FF2B5EF4-FFF2-40B4-BE49-F238E27FC236}">
              <a16:creationId xmlns:a16="http://schemas.microsoft.com/office/drawing/2014/main" id="{00000000-0008-0000-0200-00002A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5419" name="Text Box 6">
          <a:extLst>
            <a:ext uri="{FF2B5EF4-FFF2-40B4-BE49-F238E27FC236}">
              <a16:creationId xmlns:a16="http://schemas.microsoft.com/office/drawing/2014/main" id="{00000000-0008-0000-0200-00002B15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5420" name="Text Box 6">
          <a:extLst>
            <a:ext uri="{FF2B5EF4-FFF2-40B4-BE49-F238E27FC236}">
              <a16:creationId xmlns:a16="http://schemas.microsoft.com/office/drawing/2014/main" id="{00000000-0008-0000-0200-00002C15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5421" name="Text Box 6">
          <a:extLst>
            <a:ext uri="{FF2B5EF4-FFF2-40B4-BE49-F238E27FC236}">
              <a16:creationId xmlns:a16="http://schemas.microsoft.com/office/drawing/2014/main" id="{00000000-0008-0000-0200-00002D150000}"/>
            </a:ext>
          </a:extLst>
        </xdr:cNvPr>
        <xdr:cNvSpPr txBox="1">
          <a:spLocks noChangeArrowheads="1"/>
        </xdr:cNvSpPr>
      </xdr:nvSpPr>
      <xdr:spPr bwMode="auto">
        <a:xfrm>
          <a:off x="136588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22" name="Text Box 6">
          <a:extLst>
            <a:ext uri="{FF2B5EF4-FFF2-40B4-BE49-F238E27FC236}">
              <a16:creationId xmlns:a16="http://schemas.microsoft.com/office/drawing/2014/main" id="{00000000-0008-0000-0200-00002E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23" name="Text Box 5">
          <a:extLst>
            <a:ext uri="{FF2B5EF4-FFF2-40B4-BE49-F238E27FC236}">
              <a16:creationId xmlns:a16="http://schemas.microsoft.com/office/drawing/2014/main" id="{00000000-0008-0000-0200-00002F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190500"/>
    <xdr:sp macro="" textlink="">
      <xdr:nvSpPr>
        <xdr:cNvPr id="5424" name="Text Box 6">
          <a:extLst>
            <a:ext uri="{FF2B5EF4-FFF2-40B4-BE49-F238E27FC236}">
              <a16:creationId xmlns:a16="http://schemas.microsoft.com/office/drawing/2014/main" id="{00000000-0008-0000-0200-00003015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25" name="Text Box 6">
          <a:extLst>
            <a:ext uri="{FF2B5EF4-FFF2-40B4-BE49-F238E27FC236}">
              <a16:creationId xmlns:a16="http://schemas.microsoft.com/office/drawing/2014/main" id="{00000000-0008-0000-0200-000031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26" name="Text Box 6">
          <a:extLst>
            <a:ext uri="{FF2B5EF4-FFF2-40B4-BE49-F238E27FC236}">
              <a16:creationId xmlns:a16="http://schemas.microsoft.com/office/drawing/2014/main" id="{00000000-0008-0000-0200-000032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27" name="Text Box 5">
          <a:extLst>
            <a:ext uri="{FF2B5EF4-FFF2-40B4-BE49-F238E27FC236}">
              <a16:creationId xmlns:a16="http://schemas.microsoft.com/office/drawing/2014/main" id="{00000000-0008-0000-0200-000033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28" name="Text Box 6">
          <a:extLst>
            <a:ext uri="{FF2B5EF4-FFF2-40B4-BE49-F238E27FC236}">
              <a16:creationId xmlns:a16="http://schemas.microsoft.com/office/drawing/2014/main" id="{00000000-0008-0000-0200-000034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29" name="Text Box 6">
          <a:extLst>
            <a:ext uri="{FF2B5EF4-FFF2-40B4-BE49-F238E27FC236}">
              <a16:creationId xmlns:a16="http://schemas.microsoft.com/office/drawing/2014/main" id="{00000000-0008-0000-0200-000035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30" name="Text Box 6">
          <a:extLst>
            <a:ext uri="{FF2B5EF4-FFF2-40B4-BE49-F238E27FC236}">
              <a16:creationId xmlns:a16="http://schemas.microsoft.com/office/drawing/2014/main" id="{00000000-0008-0000-0200-000036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31" name="Text Box 5">
          <a:extLst>
            <a:ext uri="{FF2B5EF4-FFF2-40B4-BE49-F238E27FC236}">
              <a16:creationId xmlns:a16="http://schemas.microsoft.com/office/drawing/2014/main" id="{00000000-0008-0000-0200-000037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190500"/>
    <xdr:sp macro="" textlink="">
      <xdr:nvSpPr>
        <xdr:cNvPr id="5432" name="Text Box 6">
          <a:extLst>
            <a:ext uri="{FF2B5EF4-FFF2-40B4-BE49-F238E27FC236}">
              <a16:creationId xmlns:a16="http://schemas.microsoft.com/office/drawing/2014/main" id="{00000000-0008-0000-0200-00003815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33" name="Text Box 6">
          <a:extLst>
            <a:ext uri="{FF2B5EF4-FFF2-40B4-BE49-F238E27FC236}">
              <a16:creationId xmlns:a16="http://schemas.microsoft.com/office/drawing/2014/main" id="{00000000-0008-0000-0200-000039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34" name="Text Box 6">
          <a:extLst>
            <a:ext uri="{FF2B5EF4-FFF2-40B4-BE49-F238E27FC236}">
              <a16:creationId xmlns:a16="http://schemas.microsoft.com/office/drawing/2014/main" id="{00000000-0008-0000-0200-00003A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35" name="Text Box 5">
          <a:extLst>
            <a:ext uri="{FF2B5EF4-FFF2-40B4-BE49-F238E27FC236}">
              <a16:creationId xmlns:a16="http://schemas.microsoft.com/office/drawing/2014/main" id="{00000000-0008-0000-0200-00003B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190500"/>
    <xdr:sp macro="" textlink="">
      <xdr:nvSpPr>
        <xdr:cNvPr id="5436" name="Text Box 6">
          <a:extLst>
            <a:ext uri="{FF2B5EF4-FFF2-40B4-BE49-F238E27FC236}">
              <a16:creationId xmlns:a16="http://schemas.microsoft.com/office/drawing/2014/main" id="{00000000-0008-0000-0200-00003C15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37" name="Text Box 6">
          <a:extLst>
            <a:ext uri="{FF2B5EF4-FFF2-40B4-BE49-F238E27FC236}">
              <a16:creationId xmlns:a16="http://schemas.microsoft.com/office/drawing/2014/main" id="{00000000-0008-0000-0200-00003D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38" name="Text Box 6">
          <a:extLst>
            <a:ext uri="{FF2B5EF4-FFF2-40B4-BE49-F238E27FC236}">
              <a16:creationId xmlns:a16="http://schemas.microsoft.com/office/drawing/2014/main" id="{00000000-0008-0000-0200-00003E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39" name="Text Box 6">
          <a:extLst>
            <a:ext uri="{FF2B5EF4-FFF2-40B4-BE49-F238E27FC236}">
              <a16:creationId xmlns:a16="http://schemas.microsoft.com/office/drawing/2014/main" id="{00000000-0008-0000-0200-00003F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40" name="Text Box 6">
          <a:extLst>
            <a:ext uri="{FF2B5EF4-FFF2-40B4-BE49-F238E27FC236}">
              <a16:creationId xmlns:a16="http://schemas.microsoft.com/office/drawing/2014/main" id="{00000000-0008-0000-0200-000040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0"/>
    <xdr:sp macro="" textlink="">
      <xdr:nvSpPr>
        <xdr:cNvPr id="5441" name="Text Box 6">
          <a:extLst>
            <a:ext uri="{FF2B5EF4-FFF2-40B4-BE49-F238E27FC236}">
              <a16:creationId xmlns:a16="http://schemas.microsoft.com/office/drawing/2014/main" id="{00000000-0008-0000-0200-000041150000}"/>
            </a:ext>
          </a:extLst>
        </xdr:cNvPr>
        <xdr:cNvSpPr txBox="1">
          <a:spLocks noChangeArrowheads="1"/>
        </xdr:cNvSpPr>
      </xdr:nvSpPr>
      <xdr:spPr bwMode="auto">
        <a:xfrm>
          <a:off x="116014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42" name="Text Box 6">
          <a:extLst>
            <a:ext uri="{FF2B5EF4-FFF2-40B4-BE49-F238E27FC236}">
              <a16:creationId xmlns:a16="http://schemas.microsoft.com/office/drawing/2014/main" id="{00000000-0008-0000-0200-000042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190500"/>
    <xdr:sp macro="" textlink="">
      <xdr:nvSpPr>
        <xdr:cNvPr id="5443" name="Text Box 6">
          <a:extLst>
            <a:ext uri="{FF2B5EF4-FFF2-40B4-BE49-F238E27FC236}">
              <a16:creationId xmlns:a16="http://schemas.microsoft.com/office/drawing/2014/main" id="{00000000-0008-0000-0200-00004315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5400"/>
    <xdr:sp macro="" textlink="">
      <xdr:nvSpPr>
        <xdr:cNvPr id="5444" name="Text Box 6">
          <a:extLst>
            <a:ext uri="{FF2B5EF4-FFF2-40B4-BE49-F238E27FC236}">
              <a16:creationId xmlns:a16="http://schemas.microsoft.com/office/drawing/2014/main" id="{00000000-0008-0000-0200-000044150000}"/>
            </a:ext>
          </a:extLst>
        </xdr:cNvPr>
        <xdr:cNvSpPr txBox="1">
          <a:spLocks noChangeArrowheads="1"/>
        </xdr:cNvSpPr>
      </xdr:nvSpPr>
      <xdr:spPr bwMode="auto">
        <a:xfrm>
          <a:off x="116014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45" name="Text Box 6">
          <a:extLst>
            <a:ext uri="{FF2B5EF4-FFF2-40B4-BE49-F238E27FC236}">
              <a16:creationId xmlns:a16="http://schemas.microsoft.com/office/drawing/2014/main" id="{00000000-0008-0000-0200-000045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46" name="Text Box 6">
          <a:extLst>
            <a:ext uri="{FF2B5EF4-FFF2-40B4-BE49-F238E27FC236}">
              <a16:creationId xmlns:a16="http://schemas.microsoft.com/office/drawing/2014/main" id="{00000000-0008-0000-0200-000046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47" name="Text Box 5">
          <a:extLst>
            <a:ext uri="{FF2B5EF4-FFF2-40B4-BE49-F238E27FC236}">
              <a16:creationId xmlns:a16="http://schemas.microsoft.com/office/drawing/2014/main" id="{00000000-0008-0000-0200-000047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190500"/>
    <xdr:sp macro="" textlink="">
      <xdr:nvSpPr>
        <xdr:cNvPr id="5448" name="Text Box 6">
          <a:extLst>
            <a:ext uri="{FF2B5EF4-FFF2-40B4-BE49-F238E27FC236}">
              <a16:creationId xmlns:a16="http://schemas.microsoft.com/office/drawing/2014/main" id="{00000000-0008-0000-0200-00004815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49" name="Text Box 5">
          <a:extLst>
            <a:ext uri="{FF2B5EF4-FFF2-40B4-BE49-F238E27FC236}">
              <a16:creationId xmlns:a16="http://schemas.microsoft.com/office/drawing/2014/main" id="{00000000-0008-0000-0200-000049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190500"/>
    <xdr:sp macro="" textlink="">
      <xdr:nvSpPr>
        <xdr:cNvPr id="5450" name="Text Box 6">
          <a:extLst>
            <a:ext uri="{FF2B5EF4-FFF2-40B4-BE49-F238E27FC236}">
              <a16:creationId xmlns:a16="http://schemas.microsoft.com/office/drawing/2014/main" id="{00000000-0008-0000-0200-00004A15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190500"/>
    <xdr:sp macro="" textlink="">
      <xdr:nvSpPr>
        <xdr:cNvPr id="5451" name="Text Box 6">
          <a:extLst>
            <a:ext uri="{FF2B5EF4-FFF2-40B4-BE49-F238E27FC236}">
              <a16:creationId xmlns:a16="http://schemas.microsoft.com/office/drawing/2014/main" id="{00000000-0008-0000-0200-00004B15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190500"/>
    <xdr:sp macro="" textlink="">
      <xdr:nvSpPr>
        <xdr:cNvPr id="5452" name="Text Box 6">
          <a:extLst>
            <a:ext uri="{FF2B5EF4-FFF2-40B4-BE49-F238E27FC236}">
              <a16:creationId xmlns:a16="http://schemas.microsoft.com/office/drawing/2014/main" id="{00000000-0008-0000-0200-00004C15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53" name="Text Box 6">
          <a:extLst>
            <a:ext uri="{FF2B5EF4-FFF2-40B4-BE49-F238E27FC236}">
              <a16:creationId xmlns:a16="http://schemas.microsoft.com/office/drawing/2014/main" id="{00000000-0008-0000-0200-00004D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54" name="Text Box 5">
          <a:extLst>
            <a:ext uri="{FF2B5EF4-FFF2-40B4-BE49-F238E27FC236}">
              <a16:creationId xmlns:a16="http://schemas.microsoft.com/office/drawing/2014/main" id="{00000000-0008-0000-0200-00004E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190500"/>
    <xdr:sp macro="" textlink="">
      <xdr:nvSpPr>
        <xdr:cNvPr id="5455" name="Text Box 6">
          <a:extLst>
            <a:ext uri="{FF2B5EF4-FFF2-40B4-BE49-F238E27FC236}">
              <a16:creationId xmlns:a16="http://schemas.microsoft.com/office/drawing/2014/main" id="{00000000-0008-0000-0200-00004F15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56" name="Text Box 6">
          <a:extLst>
            <a:ext uri="{FF2B5EF4-FFF2-40B4-BE49-F238E27FC236}">
              <a16:creationId xmlns:a16="http://schemas.microsoft.com/office/drawing/2014/main" id="{00000000-0008-0000-0200-000050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57" name="Text Box 5">
          <a:extLst>
            <a:ext uri="{FF2B5EF4-FFF2-40B4-BE49-F238E27FC236}">
              <a16:creationId xmlns:a16="http://schemas.microsoft.com/office/drawing/2014/main" id="{00000000-0008-0000-0200-000051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58" name="Text Box 6">
          <a:extLst>
            <a:ext uri="{FF2B5EF4-FFF2-40B4-BE49-F238E27FC236}">
              <a16:creationId xmlns:a16="http://schemas.microsoft.com/office/drawing/2014/main" id="{00000000-0008-0000-0200-000052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190500"/>
    <xdr:sp macro="" textlink="">
      <xdr:nvSpPr>
        <xdr:cNvPr id="5459" name="Text Box 6">
          <a:extLst>
            <a:ext uri="{FF2B5EF4-FFF2-40B4-BE49-F238E27FC236}">
              <a16:creationId xmlns:a16="http://schemas.microsoft.com/office/drawing/2014/main" id="{00000000-0008-0000-0200-000053150000}"/>
            </a:ext>
          </a:extLst>
        </xdr:cNvPr>
        <xdr:cNvSpPr txBox="1">
          <a:spLocks noChangeArrowheads="1"/>
        </xdr:cNvSpPr>
      </xdr:nvSpPr>
      <xdr:spPr bwMode="auto">
        <a:xfrm>
          <a:off x="116014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60" name="Text Box 5">
          <a:extLst>
            <a:ext uri="{FF2B5EF4-FFF2-40B4-BE49-F238E27FC236}">
              <a16:creationId xmlns:a16="http://schemas.microsoft.com/office/drawing/2014/main" id="{00000000-0008-0000-0200-000054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5400"/>
    <xdr:sp macro="" textlink="">
      <xdr:nvSpPr>
        <xdr:cNvPr id="5461" name="Text Box 6">
          <a:extLst>
            <a:ext uri="{FF2B5EF4-FFF2-40B4-BE49-F238E27FC236}">
              <a16:creationId xmlns:a16="http://schemas.microsoft.com/office/drawing/2014/main" id="{00000000-0008-0000-0200-000055150000}"/>
            </a:ext>
          </a:extLst>
        </xdr:cNvPr>
        <xdr:cNvSpPr txBox="1">
          <a:spLocks noChangeArrowheads="1"/>
        </xdr:cNvSpPr>
      </xdr:nvSpPr>
      <xdr:spPr bwMode="auto">
        <a:xfrm>
          <a:off x="116014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62" name="Text Box 6">
          <a:extLst>
            <a:ext uri="{FF2B5EF4-FFF2-40B4-BE49-F238E27FC236}">
              <a16:creationId xmlns:a16="http://schemas.microsoft.com/office/drawing/2014/main" id="{00000000-0008-0000-0200-000056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63" name="Text Box 6">
          <a:extLst>
            <a:ext uri="{FF2B5EF4-FFF2-40B4-BE49-F238E27FC236}">
              <a16:creationId xmlns:a16="http://schemas.microsoft.com/office/drawing/2014/main" id="{00000000-0008-0000-0200-000057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64" name="Text Box 6">
          <a:extLst>
            <a:ext uri="{FF2B5EF4-FFF2-40B4-BE49-F238E27FC236}">
              <a16:creationId xmlns:a16="http://schemas.microsoft.com/office/drawing/2014/main" id="{00000000-0008-0000-0200-000058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65" name="Text Box 6">
          <a:extLst>
            <a:ext uri="{FF2B5EF4-FFF2-40B4-BE49-F238E27FC236}">
              <a16:creationId xmlns:a16="http://schemas.microsoft.com/office/drawing/2014/main" id="{00000000-0008-0000-0200-000059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66" name="Text Box 6">
          <a:extLst>
            <a:ext uri="{FF2B5EF4-FFF2-40B4-BE49-F238E27FC236}">
              <a16:creationId xmlns:a16="http://schemas.microsoft.com/office/drawing/2014/main" id="{00000000-0008-0000-0200-00005A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67" name="Text Box 5">
          <a:extLst>
            <a:ext uri="{FF2B5EF4-FFF2-40B4-BE49-F238E27FC236}">
              <a16:creationId xmlns:a16="http://schemas.microsoft.com/office/drawing/2014/main" id="{00000000-0008-0000-0200-00005B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68" name="Text Box 6">
          <a:extLst>
            <a:ext uri="{FF2B5EF4-FFF2-40B4-BE49-F238E27FC236}">
              <a16:creationId xmlns:a16="http://schemas.microsoft.com/office/drawing/2014/main" id="{00000000-0008-0000-0200-00005C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69" name="Text Box 6">
          <a:extLst>
            <a:ext uri="{FF2B5EF4-FFF2-40B4-BE49-F238E27FC236}">
              <a16:creationId xmlns:a16="http://schemas.microsoft.com/office/drawing/2014/main" id="{00000000-0008-0000-0200-00005D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70" name="Text Box 6">
          <a:extLst>
            <a:ext uri="{FF2B5EF4-FFF2-40B4-BE49-F238E27FC236}">
              <a16:creationId xmlns:a16="http://schemas.microsoft.com/office/drawing/2014/main" id="{00000000-0008-0000-0200-00005E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71" name="Text Box 6">
          <a:extLst>
            <a:ext uri="{FF2B5EF4-FFF2-40B4-BE49-F238E27FC236}">
              <a16:creationId xmlns:a16="http://schemas.microsoft.com/office/drawing/2014/main" id="{00000000-0008-0000-0200-00005F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72" name="Text Box 6">
          <a:extLst>
            <a:ext uri="{FF2B5EF4-FFF2-40B4-BE49-F238E27FC236}">
              <a16:creationId xmlns:a16="http://schemas.microsoft.com/office/drawing/2014/main" id="{00000000-0008-0000-0200-000060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73" name="Text Box 6">
          <a:extLst>
            <a:ext uri="{FF2B5EF4-FFF2-40B4-BE49-F238E27FC236}">
              <a16:creationId xmlns:a16="http://schemas.microsoft.com/office/drawing/2014/main" id="{00000000-0008-0000-0200-000061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74" name="Text Box 6">
          <a:extLst>
            <a:ext uri="{FF2B5EF4-FFF2-40B4-BE49-F238E27FC236}">
              <a16:creationId xmlns:a16="http://schemas.microsoft.com/office/drawing/2014/main" id="{00000000-0008-0000-0200-000062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75" name="Text Box 5">
          <a:extLst>
            <a:ext uri="{FF2B5EF4-FFF2-40B4-BE49-F238E27FC236}">
              <a16:creationId xmlns:a16="http://schemas.microsoft.com/office/drawing/2014/main" id="{00000000-0008-0000-0200-000063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76" name="Text Box 6">
          <a:extLst>
            <a:ext uri="{FF2B5EF4-FFF2-40B4-BE49-F238E27FC236}">
              <a16:creationId xmlns:a16="http://schemas.microsoft.com/office/drawing/2014/main" id="{00000000-0008-0000-0200-000064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77" name="Text Box 6">
          <a:extLst>
            <a:ext uri="{FF2B5EF4-FFF2-40B4-BE49-F238E27FC236}">
              <a16:creationId xmlns:a16="http://schemas.microsoft.com/office/drawing/2014/main" id="{00000000-0008-0000-0200-000065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78" name="Text Box 6">
          <a:extLst>
            <a:ext uri="{FF2B5EF4-FFF2-40B4-BE49-F238E27FC236}">
              <a16:creationId xmlns:a16="http://schemas.microsoft.com/office/drawing/2014/main" id="{00000000-0008-0000-0200-000066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79" name="Text Box 6">
          <a:extLst>
            <a:ext uri="{FF2B5EF4-FFF2-40B4-BE49-F238E27FC236}">
              <a16:creationId xmlns:a16="http://schemas.microsoft.com/office/drawing/2014/main" id="{00000000-0008-0000-0200-000067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80" name="Text Box 5">
          <a:extLst>
            <a:ext uri="{FF2B5EF4-FFF2-40B4-BE49-F238E27FC236}">
              <a16:creationId xmlns:a16="http://schemas.microsoft.com/office/drawing/2014/main" id="{00000000-0008-0000-0200-000068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81" name="Text Box 6">
          <a:extLst>
            <a:ext uri="{FF2B5EF4-FFF2-40B4-BE49-F238E27FC236}">
              <a16:creationId xmlns:a16="http://schemas.microsoft.com/office/drawing/2014/main" id="{00000000-0008-0000-0200-000069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82" name="Text Box 6">
          <a:extLst>
            <a:ext uri="{FF2B5EF4-FFF2-40B4-BE49-F238E27FC236}">
              <a16:creationId xmlns:a16="http://schemas.microsoft.com/office/drawing/2014/main" id="{00000000-0008-0000-0200-00006A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83" name="Text Box 6">
          <a:extLst>
            <a:ext uri="{FF2B5EF4-FFF2-40B4-BE49-F238E27FC236}">
              <a16:creationId xmlns:a16="http://schemas.microsoft.com/office/drawing/2014/main" id="{00000000-0008-0000-0200-00006B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84" name="Text Box 5">
          <a:extLst>
            <a:ext uri="{FF2B5EF4-FFF2-40B4-BE49-F238E27FC236}">
              <a16:creationId xmlns:a16="http://schemas.microsoft.com/office/drawing/2014/main" id="{00000000-0008-0000-0200-00006C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85" name="Text Box 6">
          <a:extLst>
            <a:ext uri="{FF2B5EF4-FFF2-40B4-BE49-F238E27FC236}">
              <a16:creationId xmlns:a16="http://schemas.microsoft.com/office/drawing/2014/main" id="{00000000-0008-0000-0200-00006D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86" name="Text Box 6">
          <a:extLst>
            <a:ext uri="{FF2B5EF4-FFF2-40B4-BE49-F238E27FC236}">
              <a16:creationId xmlns:a16="http://schemas.microsoft.com/office/drawing/2014/main" id="{00000000-0008-0000-0200-00006E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87" name="Text Box 5">
          <a:extLst>
            <a:ext uri="{FF2B5EF4-FFF2-40B4-BE49-F238E27FC236}">
              <a16:creationId xmlns:a16="http://schemas.microsoft.com/office/drawing/2014/main" id="{00000000-0008-0000-0200-00006F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88" name="Text Box 6">
          <a:extLst>
            <a:ext uri="{FF2B5EF4-FFF2-40B4-BE49-F238E27FC236}">
              <a16:creationId xmlns:a16="http://schemas.microsoft.com/office/drawing/2014/main" id="{00000000-0008-0000-0200-000070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89" name="Text Box 6">
          <a:extLst>
            <a:ext uri="{FF2B5EF4-FFF2-40B4-BE49-F238E27FC236}">
              <a16:creationId xmlns:a16="http://schemas.microsoft.com/office/drawing/2014/main" id="{00000000-0008-0000-0200-000071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90" name="Text Box 6">
          <a:extLst>
            <a:ext uri="{FF2B5EF4-FFF2-40B4-BE49-F238E27FC236}">
              <a16:creationId xmlns:a16="http://schemas.microsoft.com/office/drawing/2014/main" id="{00000000-0008-0000-0200-000072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91" name="Text Box 5">
          <a:extLst>
            <a:ext uri="{FF2B5EF4-FFF2-40B4-BE49-F238E27FC236}">
              <a16:creationId xmlns:a16="http://schemas.microsoft.com/office/drawing/2014/main" id="{00000000-0008-0000-0200-000073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92" name="Text Box 6">
          <a:extLst>
            <a:ext uri="{FF2B5EF4-FFF2-40B4-BE49-F238E27FC236}">
              <a16:creationId xmlns:a16="http://schemas.microsoft.com/office/drawing/2014/main" id="{00000000-0008-0000-0200-000074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93" name="Text Box 6">
          <a:extLst>
            <a:ext uri="{FF2B5EF4-FFF2-40B4-BE49-F238E27FC236}">
              <a16:creationId xmlns:a16="http://schemas.microsoft.com/office/drawing/2014/main" id="{00000000-0008-0000-0200-000075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94" name="Text Box 5">
          <a:extLst>
            <a:ext uri="{FF2B5EF4-FFF2-40B4-BE49-F238E27FC236}">
              <a16:creationId xmlns:a16="http://schemas.microsoft.com/office/drawing/2014/main" id="{00000000-0008-0000-0200-000076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95" name="Text Box 6">
          <a:extLst>
            <a:ext uri="{FF2B5EF4-FFF2-40B4-BE49-F238E27FC236}">
              <a16:creationId xmlns:a16="http://schemas.microsoft.com/office/drawing/2014/main" id="{00000000-0008-0000-0200-000077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496" name="Text Box 6">
          <a:extLst>
            <a:ext uri="{FF2B5EF4-FFF2-40B4-BE49-F238E27FC236}">
              <a16:creationId xmlns:a16="http://schemas.microsoft.com/office/drawing/2014/main" id="{00000000-0008-0000-0200-000078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97" name="Text Box 6">
          <a:extLst>
            <a:ext uri="{FF2B5EF4-FFF2-40B4-BE49-F238E27FC236}">
              <a16:creationId xmlns:a16="http://schemas.microsoft.com/office/drawing/2014/main" id="{00000000-0008-0000-0200-000079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98" name="Text Box 5">
          <a:extLst>
            <a:ext uri="{FF2B5EF4-FFF2-40B4-BE49-F238E27FC236}">
              <a16:creationId xmlns:a16="http://schemas.microsoft.com/office/drawing/2014/main" id="{00000000-0008-0000-0200-00007A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499" name="Text Box 6">
          <a:extLst>
            <a:ext uri="{FF2B5EF4-FFF2-40B4-BE49-F238E27FC236}">
              <a16:creationId xmlns:a16="http://schemas.microsoft.com/office/drawing/2014/main" id="{00000000-0008-0000-0200-00007B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500" name="Text Box 6">
          <a:extLst>
            <a:ext uri="{FF2B5EF4-FFF2-40B4-BE49-F238E27FC236}">
              <a16:creationId xmlns:a16="http://schemas.microsoft.com/office/drawing/2014/main" id="{00000000-0008-0000-0200-00007C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501" name="Text Box 5">
          <a:extLst>
            <a:ext uri="{FF2B5EF4-FFF2-40B4-BE49-F238E27FC236}">
              <a16:creationId xmlns:a16="http://schemas.microsoft.com/office/drawing/2014/main" id="{00000000-0008-0000-0200-00007D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502" name="Text Box 6">
          <a:extLst>
            <a:ext uri="{FF2B5EF4-FFF2-40B4-BE49-F238E27FC236}">
              <a16:creationId xmlns:a16="http://schemas.microsoft.com/office/drawing/2014/main" id="{00000000-0008-0000-0200-00007E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503" name="Text Box 6">
          <a:extLst>
            <a:ext uri="{FF2B5EF4-FFF2-40B4-BE49-F238E27FC236}">
              <a16:creationId xmlns:a16="http://schemas.microsoft.com/office/drawing/2014/main" id="{00000000-0008-0000-0200-00007F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504" name="Text Box 6">
          <a:extLst>
            <a:ext uri="{FF2B5EF4-FFF2-40B4-BE49-F238E27FC236}">
              <a16:creationId xmlns:a16="http://schemas.microsoft.com/office/drawing/2014/main" id="{00000000-0008-0000-0200-000080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505" name="Text Box 6">
          <a:extLst>
            <a:ext uri="{FF2B5EF4-FFF2-40B4-BE49-F238E27FC236}">
              <a16:creationId xmlns:a16="http://schemas.microsoft.com/office/drawing/2014/main" id="{00000000-0008-0000-0200-000081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506" name="Text Box 6">
          <a:extLst>
            <a:ext uri="{FF2B5EF4-FFF2-40B4-BE49-F238E27FC236}">
              <a16:creationId xmlns:a16="http://schemas.microsoft.com/office/drawing/2014/main" id="{00000000-0008-0000-0200-000082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507" name="Text Box 6">
          <a:extLst>
            <a:ext uri="{FF2B5EF4-FFF2-40B4-BE49-F238E27FC236}">
              <a16:creationId xmlns:a16="http://schemas.microsoft.com/office/drawing/2014/main" id="{00000000-0008-0000-0200-000083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508" name="Text Box 6">
          <a:extLst>
            <a:ext uri="{FF2B5EF4-FFF2-40B4-BE49-F238E27FC236}">
              <a16:creationId xmlns:a16="http://schemas.microsoft.com/office/drawing/2014/main" id="{00000000-0008-0000-0200-000084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509" name="Text Box 5">
          <a:extLst>
            <a:ext uri="{FF2B5EF4-FFF2-40B4-BE49-F238E27FC236}">
              <a16:creationId xmlns:a16="http://schemas.microsoft.com/office/drawing/2014/main" id="{00000000-0008-0000-0200-000085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510" name="Text Box 6">
          <a:extLst>
            <a:ext uri="{FF2B5EF4-FFF2-40B4-BE49-F238E27FC236}">
              <a16:creationId xmlns:a16="http://schemas.microsoft.com/office/drawing/2014/main" id="{00000000-0008-0000-0200-000086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511" name="Text Box 5">
          <a:extLst>
            <a:ext uri="{FF2B5EF4-FFF2-40B4-BE49-F238E27FC236}">
              <a16:creationId xmlns:a16="http://schemas.microsoft.com/office/drawing/2014/main" id="{00000000-0008-0000-0200-000087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512" name="Text Box 6">
          <a:extLst>
            <a:ext uri="{FF2B5EF4-FFF2-40B4-BE49-F238E27FC236}">
              <a16:creationId xmlns:a16="http://schemas.microsoft.com/office/drawing/2014/main" id="{00000000-0008-0000-0200-000088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513" name="Text Box 6">
          <a:extLst>
            <a:ext uri="{FF2B5EF4-FFF2-40B4-BE49-F238E27FC236}">
              <a16:creationId xmlns:a16="http://schemas.microsoft.com/office/drawing/2014/main" id="{00000000-0008-0000-0200-000089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514" name="Text Box 6">
          <a:extLst>
            <a:ext uri="{FF2B5EF4-FFF2-40B4-BE49-F238E27FC236}">
              <a16:creationId xmlns:a16="http://schemas.microsoft.com/office/drawing/2014/main" id="{00000000-0008-0000-0200-00008A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515" name="Text Box 5">
          <a:extLst>
            <a:ext uri="{FF2B5EF4-FFF2-40B4-BE49-F238E27FC236}">
              <a16:creationId xmlns:a16="http://schemas.microsoft.com/office/drawing/2014/main" id="{00000000-0008-0000-0200-00008B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516" name="Text Box 6">
          <a:extLst>
            <a:ext uri="{FF2B5EF4-FFF2-40B4-BE49-F238E27FC236}">
              <a16:creationId xmlns:a16="http://schemas.microsoft.com/office/drawing/2014/main" id="{00000000-0008-0000-0200-00008C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517" name="Text Box 6">
          <a:extLst>
            <a:ext uri="{FF2B5EF4-FFF2-40B4-BE49-F238E27FC236}">
              <a16:creationId xmlns:a16="http://schemas.microsoft.com/office/drawing/2014/main" id="{00000000-0008-0000-0200-00008D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518" name="Text Box 5">
          <a:extLst>
            <a:ext uri="{FF2B5EF4-FFF2-40B4-BE49-F238E27FC236}">
              <a16:creationId xmlns:a16="http://schemas.microsoft.com/office/drawing/2014/main" id="{00000000-0008-0000-0200-00008E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519" name="Text Box 6">
          <a:extLst>
            <a:ext uri="{FF2B5EF4-FFF2-40B4-BE49-F238E27FC236}">
              <a16:creationId xmlns:a16="http://schemas.microsoft.com/office/drawing/2014/main" id="{00000000-0008-0000-0200-00008F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5520" name="Text Box 6">
          <a:extLst>
            <a:ext uri="{FF2B5EF4-FFF2-40B4-BE49-F238E27FC236}">
              <a16:creationId xmlns:a16="http://schemas.microsoft.com/office/drawing/2014/main" id="{00000000-0008-0000-0200-000090150000}"/>
            </a:ext>
          </a:extLst>
        </xdr:cNvPr>
        <xdr:cNvSpPr txBox="1">
          <a:spLocks noChangeArrowheads="1"/>
        </xdr:cNvSpPr>
      </xdr:nvSpPr>
      <xdr:spPr bwMode="auto">
        <a:xfrm>
          <a:off x="116014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5521" name="Text Box 6">
          <a:extLst>
            <a:ext uri="{FF2B5EF4-FFF2-40B4-BE49-F238E27FC236}">
              <a16:creationId xmlns:a16="http://schemas.microsoft.com/office/drawing/2014/main" id="{00000000-0008-0000-0200-000091150000}"/>
            </a:ext>
          </a:extLst>
        </xdr:cNvPr>
        <xdr:cNvSpPr txBox="1">
          <a:spLocks noChangeArrowheads="1"/>
        </xdr:cNvSpPr>
      </xdr:nvSpPr>
      <xdr:spPr bwMode="auto">
        <a:xfrm>
          <a:off x="116014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5400"/>
    <xdr:sp macro="" textlink="">
      <xdr:nvSpPr>
        <xdr:cNvPr id="5522" name="Text Box 6">
          <a:extLst>
            <a:ext uri="{FF2B5EF4-FFF2-40B4-BE49-F238E27FC236}">
              <a16:creationId xmlns:a16="http://schemas.microsoft.com/office/drawing/2014/main" id="{00000000-0008-0000-0200-000092150000}"/>
            </a:ext>
          </a:extLst>
        </xdr:cNvPr>
        <xdr:cNvSpPr txBox="1">
          <a:spLocks noChangeArrowheads="1"/>
        </xdr:cNvSpPr>
      </xdr:nvSpPr>
      <xdr:spPr bwMode="auto">
        <a:xfrm>
          <a:off x="12630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23" name="Text Box 6">
          <a:extLst>
            <a:ext uri="{FF2B5EF4-FFF2-40B4-BE49-F238E27FC236}">
              <a16:creationId xmlns:a16="http://schemas.microsoft.com/office/drawing/2014/main" id="{00000000-0008-0000-0200-000093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24" name="Text Box 6">
          <a:extLst>
            <a:ext uri="{FF2B5EF4-FFF2-40B4-BE49-F238E27FC236}">
              <a16:creationId xmlns:a16="http://schemas.microsoft.com/office/drawing/2014/main" id="{00000000-0008-0000-0200-000094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5525" name="Text Box 6">
          <a:extLst>
            <a:ext uri="{FF2B5EF4-FFF2-40B4-BE49-F238E27FC236}">
              <a16:creationId xmlns:a16="http://schemas.microsoft.com/office/drawing/2014/main" id="{00000000-0008-0000-0200-0000951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26" name="Text Box 6">
          <a:extLst>
            <a:ext uri="{FF2B5EF4-FFF2-40B4-BE49-F238E27FC236}">
              <a16:creationId xmlns:a16="http://schemas.microsoft.com/office/drawing/2014/main" id="{00000000-0008-0000-0200-000096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27" name="Text Box 5">
          <a:extLst>
            <a:ext uri="{FF2B5EF4-FFF2-40B4-BE49-F238E27FC236}">
              <a16:creationId xmlns:a16="http://schemas.microsoft.com/office/drawing/2014/main" id="{00000000-0008-0000-0200-000097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5528" name="Text Box 6">
          <a:extLst>
            <a:ext uri="{FF2B5EF4-FFF2-40B4-BE49-F238E27FC236}">
              <a16:creationId xmlns:a16="http://schemas.microsoft.com/office/drawing/2014/main" id="{00000000-0008-0000-0200-0000981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29" name="Text Box 6">
          <a:extLst>
            <a:ext uri="{FF2B5EF4-FFF2-40B4-BE49-F238E27FC236}">
              <a16:creationId xmlns:a16="http://schemas.microsoft.com/office/drawing/2014/main" id="{00000000-0008-0000-0200-000099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30" name="Text Box 6">
          <a:extLst>
            <a:ext uri="{FF2B5EF4-FFF2-40B4-BE49-F238E27FC236}">
              <a16:creationId xmlns:a16="http://schemas.microsoft.com/office/drawing/2014/main" id="{00000000-0008-0000-0200-00009A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31" name="Text Box 5">
          <a:extLst>
            <a:ext uri="{FF2B5EF4-FFF2-40B4-BE49-F238E27FC236}">
              <a16:creationId xmlns:a16="http://schemas.microsoft.com/office/drawing/2014/main" id="{00000000-0008-0000-0200-00009B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32" name="Text Box 6">
          <a:extLst>
            <a:ext uri="{FF2B5EF4-FFF2-40B4-BE49-F238E27FC236}">
              <a16:creationId xmlns:a16="http://schemas.microsoft.com/office/drawing/2014/main" id="{00000000-0008-0000-0200-00009C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33" name="Text Box 6">
          <a:extLst>
            <a:ext uri="{FF2B5EF4-FFF2-40B4-BE49-F238E27FC236}">
              <a16:creationId xmlns:a16="http://schemas.microsoft.com/office/drawing/2014/main" id="{00000000-0008-0000-0200-00009D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34" name="Text Box 6">
          <a:extLst>
            <a:ext uri="{FF2B5EF4-FFF2-40B4-BE49-F238E27FC236}">
              <a16:creationId xmlns:a16="http://schemas.microsoft.com/office/drawing/2014/main" id="{00000000-0008-0000-0200-00009E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35" name="Text Box 5">
          <a:extLst>
            <a:ext uri="{FF2B5EF4-FFF2-40B4-BE49-F238E27FC236}">
              <a16:creationId xmlns:a16="http://schemas.microsoft.com/office/drawing/2014/main" id="{00000000-0008-0000-0200-00009F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5536" name="Text Box 6">
          <a:extLst>
            <a:ext uri="{FF2B5EF4-FFF2-40B4-BE49-F238E27FC236}">
              <a16:creationId xmlns:a16="http://schemas.microsoft.com/office/drawing/2014/main" id="{00000000-0008-0000-0200-0000A01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37" name="Text Box 6">
          <a:extLst>
            <a:ext uri="{FF2B5EF4-FFF2-40B4-BE49-F238E27FC236}">
              <a16:creationId xmlns:a16="http://schemas.microsoft.com/office/drawing/2014/main" id="{00000000-0008-0000-0200-0000A1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38" name="Text Box 6">
          <a:extLst>
            <a:ext uri="{FF2B5EF4-FFF2-40B4-BE49-F238E27FC236}">
              <a16:creationId xmlns:a16="http://schemas.microsoft.com/office/drawing/2014/main" id="{00000000-0008-0000-0200-0000A2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39" name="Text Box 5">
          <a:extLst>
            <a:ext uri="{FF2B5EF4-FFF2-40B4-BE49-F238E27FC236}">
              <a16:creationId xmlns:a16="http://schemas.microsoft.com/office/drawing/2014/main" id="{00000000-0008-0000-0200-0000A3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5540" name="Text Box 6">
          <a:extLst>
            <a:ext uri="{FF2B5EF4-FFF2-40B4-BE49-F238E27FC236}">
              <a16:creationId xmlns:a16="http://schemas.microsoft.com/office/drawing/2014/main" id="{00000000-0008-0000-0200-0000A41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41" name="Text Box 6">
          <a:extLst>
            <a:ext uri="{FF2B5EF4-FFF2-40B4-BE49-F238E27FC236}">
              <a16:creationId xmlns:a16="http://schemas.microsoft.com/office/drawing/2014/main" id="{00000000-0008-0000-0200-0000A5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42" name="Text Box 6">
          <a:extLst>
            <a:ext uri="{FF2B5EF4-FFF2-40B4-BE49-F238E27FC236}">
              <a16:creationId xmlns:a16="http://schemas.microsoft.com/office/drawing/2014/main" id="{00000000-0008-0000-0200-0000A6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43" name="Text Box 6">
          <a:extLst>
            <a:ext uri="{FF2B5EF4-FFF2-40B4-BE49-F238E27FC236}">
              <a16:creationId xmlns:a16="http://schemas.microsoft.com/office/drawing/2014/main" id="{00000000-0008-0000-0200-0000A7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44" name="Text Box 6">
          <a:extLst>
            <a:ext uri="{FF2B5EF4-FFF2-40B4-BE49-F238E27FC236}">
              <a16:creationId xmlns:a16="http://schemas.microsoft.com/office/drawing/2014/main" id="{00000000-0008-0000-0200-0000A8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0"/>
    <xdr:sp macro="" textlink="">
      <xdr:nvSpPr>
        <xdr:cNvPr id="5545" name="Text Box 6">
          <a:extLst>
            <a:ext uri="{FF2B5EF4-FFF2-40B4-BE49-F238E27FC236}">
              <a16:creationId xmlns:a16="http://schemas.microsoft.com/office/drawing/2014/main" id="{00000000-0008-0000-0200-0000A9150000}"/>
            </a:ext>
          </a:extLst>
        </xdr:cNvPr>
        <xdr:cNvSpPr txBox="1">
          <a:spLocks noChangeArrowheads="1"/>
        </xdr:cNvSpPr>
      </xdr:nvSpPr>
      <xdr:spPr bwMode="auto">
        <a:xfrm>
          <a:off x="126301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46" name="Text Box 6">
          <a:extLst>
            <a:ext uri="{FF2B5EF4-FFF2-40B4-BE49-F238E27FC236}">
              <a16:creationId xmlns:a16="http://schemas.microsoft.com/office/drawing/2014/main" id="{00000000-0008-0000-0200-0000AA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5547" name="Text Box 6">
          <a:extLst>
            <a:ext uri="{FF2B5EF4-FFF2-40B4-BE49-F238E27FC236}">
              <a16:creationId xmlns:a16="http://schemas.microsoft.com/office/drawing/2014/main" id="{00000000-0008-0000-0200-0000AB1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5400"/>
    <xdr:sp macro="" textlink="">
      <xdr:nvSpPr>
        <xdr:cNvPr id="5548" name="Text Box 6">
          <a:extLst>
            <a:ext uri="{FF2B5EF4-FFF2-40B4-BE49-F238E27FC236}">
              <a16:creationId xmlns:a16="http://schemas.microsoft.com/office/drawing/2014/main" id="{00000000-0008-0000-0200-0000AC150000}"/>
            </a:ext>
          </a:extLst>
        </xdr:cNvPr>
        <xdr:cNvSpPr txBox="1">
          <a:spLocks noChangeArrowheads="1"/>
        </xdr:cNvSpPr>
      </xdr:nvSpPr>
      <xdr:spPr bwMode="auto">
        <a:xfrm>
          <a:off x="12630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49" name="Text Box 6">
          <a:extLst>
            <a:ext uri="{FF2B5EF4-FFF2-40B4-BE49-F238E27FC236}">
              <a16:creationId xmlns:a16="http://schemas.microsoft.com/office/drawing/2014/main" id="{00000000-0008-0000-0200-0000AD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50" name="Text Box 6">
          <a:extLst>
            <a:ext uri="{FF2B5EF4-FFF2-40B4-BE49-F238E27FC236}">
              <a16:creationId xmlns:a16="http://schemas.microsoft.com/office/drawing/2014/main" id="{00000000-0008-0000-0200-0000AE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51" name="Text Box 5">
          <a:extLst>
            <a:ext uri="{FF2B5EF4-FFF2-40B4-BE49-F238E27FC236}">
              <a16:creationId xmlns:a16="http://schemas.microsoft.com/office/drawing/2014/main" id="{00000000-0008-0000-0200-0000AF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5552" name="Text Box 6">
          <a:extLst>
            <a:ext uri="{FF2B5EF4-FFF2-40B4-BE49-F238E27FC236}">
              <a16:creationId xmlns:a16="http://schemas.microsoft.com/office/drawing/2014/main" id="{00000000-0008-0000-0200-0000B01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53" name="Text Box 5">
          <a:extLst>
            <a:ext uri="{FF2B5EF4-FFF2-40B4-BE49-F238E27FC236}">
              <a16:creationId xmlns:a16="http://schemas.microsoft.com/office/drawing/2014/main" id="{00000000-0008-0000-0200-0000B1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5554" name="Text Box 6">
          <a:extLst>
            <a:ext uri="{FF2B5EF4-FFF2-40B4-BE49-F238E27FC236}">
              <a16:creationId xmlns:a16="http://schemas.microsoft.com/office/drawing/2014/main" id="{00000000-0008-0000-0200-0000B21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55" name="Text Box 5">
          <a:extLst>
            <a:ext uri="{FF2B5EF4-FFF2-40B4-BE49-F238E27FC236}">
              <a16:creationId xmlns:a16="http://schemas.microsoft.com/office/drawing/2014/main" id="{00000000-0008-0000-0200-0000B3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56" name="Text Box 6">
          <a:extLst>
            <a:ext uri="{FF2B5EF4-FFF2-40B4-BE49-F238E27FC236}">
              <a16:creationId xmlns:a16="http://schemas.microsoft.com/office/drawing/2014/main" id="{00000000-0008-0000-0200-0000B4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57" name="Text Box 6">
          <a:extLst>
            <a:ext uri="{FF2B5EF4-FFF2-40B4-BE49-F238E27FC236}">
              <a16:creationId xmlns:a16="http://schemas.microsoft.com/office/drawing/2014/main" id="{00000000-0008-0000-0200-0000B5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58" name="Text Box 6">
          <a:extLst>
            <a:ext uri="{FF2B5EF4-FFF2-40B4-BE49-F238E27FC236}">
              <a16:creationId xmlns:a16="http://schemas.microsoft.com/office/drawing/2014/main" id="{00000000-0008-0000-0200-0000B6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59" name="Text Box 5">
          <a:extLst>
            <a:ext uri="{FF2B5EF4-FFF2-40B4-BE49-F238E27FC236}">
              <a16:creationId xmlns:a16="http://schemas.microsoft.com/office/drawing/2014/main" id="{00000000-0008-0000-0200-0000B7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60" name="Text Box 6">
          <a:extLst>
            <a:ext uri="{FF2B5EF4-FFF2-40B4-BE49-F238E27FC236}">
              <a16:creationId xmlns:a16="http://schemas.microsoft.com/office/drawing/2014/main" id="{00000000-0008-0000-0200-0000B8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5561" name="Text Box 6">
          <a:extLst>
            <a:ext uri="{FF2B5EF4-FFF2-40B4-BE49-F238E27FC236}">
              <a16:creationId xmlns:a16="http://schemas.microsoft.com/office/drawing/2014/main" id="{00000000-0008-0000-0200-0000B91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62" name="Text Box 6">
          <a:extLst>
            <a:ext uri="{FF2B5EF4-FFF2-40B4-BE49-F238E27FC236}">
              <a16:creationId xmlns:a16="http://schemas.microsoft.com/office/drawing/2014/main" id="{00000000-0008-0000-0200-0000BA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63" name="Text Box 6">
          <a:extLst>
            <a:ext uri="{FF2B5EF4-FFF2-40B4-BE49-F238E27FC236}">
              <a16:creationId xmlns:a16="http://schemas.microsoft.com/office/drawing/2014/main" id="{00000000-0008-0000-0200-0000BB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5400"/>
    <xdr:sp macro="" textlink="">
      <xdr:nvSpPr>
        <xdr:cNvPr id="5564" name="Text Box 6">
          <a:extLst>
            <a:ext uri="{FF2B5EF4-FFF2-40B4-BE49-F238E27FC236}">
              <a16:creationId xmlns:a16="http://schemas.microsoft.com/office/drawing/2014/main" id="{00000000-0008-0000-0200-0000BC150000}"/>
            </a:ext>
          </a:extLst>
        </xdr:cNvPr>
        <xdr:cNvSpPr txBox="1">
          <a:spLocks noChangeArrowheads="1"/>
        </xdr:cNvSpPr>
      </xdr:nvSpPr>
      <xdr:spPr bwMode="auto">
        <a:xfrm>
          <a:off x="12630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65" name="Text Box 6">
          <a:extLst>
            <a:ext uri="{FF2B5EF4-FFF2-40B4-BE49-F238E27FC236}">
              <a16:creationId xmlns:a16="http://schemas.microsoft.com/office/drawing/2014/main" id="{00000000-0008-0000-0200-0000BD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66" name="Text Box 6">
          <a:extLst>
            <a:ext uri="{FF2B5EF4-FFF2-40B4-BE49-F238E27FC236}">
              <a16:creationId xmlns:a16="http://schemas.microsoft.com/office/drawing/2014/main" id="{00000000-0008-0000-0200-0000BE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5567" name="Text Box 6">
          <a:extLst>
            <a:ext uri="{FF2B5EF4-FFF2-40B4-BE49-F238E27FC236}">
              <a16:creationId xmlns:a16="http://schemas.microsoft.com/office/drawing/2014/main" id="{00000000-0008-0000-0200-0000BF1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68" name="Text Box 6">
          <a:extLst>
            <a:ext uri="{FF2B5EF4-FFF2-40B4-BE49-F238E27FC236}">
              <a16:creationId xmlns:a16="http://schemas.microsoft.com/office/drawing/2014/main" id="{00000000-0008-0000-0200-0000C0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69" name="Text Box 5">
          <a:extLst>
            <a:ext uri="{FF2B5EF4-FFF2-40B4-BE49-F238E27FC236}">
              <a16:creationId xmlns:a16="http://schemas.microsoft.com/office/drawing/2014/main" id="{00000000-0008-0000-0200-0000C1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5570" name="Text Box 6">
          <a:extLst>
            <a:ext uri="{FF2B5EF4-FFF2-40B4-BE49-F238E27FC236}">
              <a16:creationId xmlns:a16="http://schemas.microsoft.com/office/drawing/2014/main" id="{00000000-0008-0000-0200-0000C21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71" name="Text Box 6">
          <a:extLst>
            <a:ext uri="{FF2B5EF4-FFF2-40B4-BE49-F238E27FC236}">
              <a16:creationId xmlns:a16="http://schemas.microsoft.com/office/drawing/2014/main" id="{00000000-0008-0000-0200-0000C3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72" name="Text Box 6">
          <a:extLst>
            <a:ext uri="{FF2B5EF4-FFF2-40B4-BE49-F238E27FC236}">
              <a16:creationId xmlns:a16="http://schemas.microsoft.com/office/drawing/2014/main" id="{00000000-0008-0000-0200-0000C4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73" name="Text Box 5">
          <a:extLst>
            <a:ext uri="{FF2B5EF4-FFF2-40B4-BE49-F238E27FC236}">
              <a16:creationId xmlns:a16="http://schemas.microsoft.com/office/drawing/2014/main" id="{00000000-0008-0000-0200-0000C5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5574" name="Text Box 6">
          <a:extLst>
            <a:ext uri="{FF2B5EF4-FFF2-40B4-BE49-F238E27FC236}">
              <a16:creationId xmlns:a16="http://schemas.microsoft.com/office/drawing/2014/main" id="{00000000-0008-0000-0200-0000C61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75" name="Text Box 6">
          <a:extLst>
            <a:ext uri="{FF2B5EF4-FFF2-40B4-BE49-F238E27FC236}">
              <a16:creationId xmlns:a16="http://schemas.microsoft.com/office/drawing/2014/main" id="{00000000-0008-0000-0200-0000C7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76" name="Text Box 6">
          <a:extLst>
            <a:ext uri="{FF2B5EF4-FFF2-40B4-BE49-F238E27FC236}">
              <a16:creationId xmlns:a16="http://schemas.microsoft.com/office/drawing/2014/main" id="{00000000-0008-0000-0200-0000C8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77" name="Text Box 6">
          <a:extLst>
            <a:ext uri="{FF2B5EF4-FFF2-40B4-BE49-F238E27FC236}">
              <a16:creationId xmlns:a16="http://schemas.microsoft.com/office/drawing/2014/main" id="{00000000-0008-0000-0200-0000C9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78" name="Text Box 6">
          <a:extLst>
            <a:ext uri="{FF2B5EF4-FFF2-40B4-BE49-F238E27FC236}">
              <a16:creationId xmlns:a16="http://schemas.microsoft.com/office/drawing/2014/main" id="{00000000-0008-0000-0200-0000CA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0"/>
    <xdr:sp macro="" textlink="">
      <xdr:nvSpPr>
        <xdr:cNvPr id="5579" name="Text Box 6">
          <a:extLst>
            <a:ext uri="{FF2B5EF4-FFF2-40B4-BE49-F238E27FC236}">
              <a16:creationId xmlns:a16="http://schemas.microsoft.com/office/drawing/2014/main" id="{00000000-0008-0000-0200-0000CB150000}"/>
            </a:ext>
          </a:extLst>
        </xdr:cNvPr>
        <xdr:cNvSpPr txBox="1">
          <a:spLocks noChangeArrowheads="1"/>
        </xdr:cNvSpPr>
      </xdr:nvSpPr>
      <xdr:spPr bwMode="auto">
        <a:xfrm>
          <a:off x="126301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80" name="Text Box 6">
          <a:extLst>
            <a:ext uri="{FF2B5EF4-FFF2-40B4-BE49-F238E27FC236}">
              <a16:creationId xmlns:a16="http://schemas.microsoft.com/office/drawing/2014/main" id="{00000000-0008-0000-0200-0000CC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5581" name="Text Box 6">
          <a:extLst>
            <a:ext uri="{FF2B5EF4-FFF2-40B4-BE49-F238E27FC236}">
              <a16:creationId xmlns:a16="http://schemas.microsoft.com/office/drawing/2014/main" id="{00000000-0008-0000-0200-0000CD1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5400"/>
    <xdr:sp macro="" textlink="">
      <xdr:nvSpPr>
        <xdr:cNvPr id="5582" name="Text Box 6">
          <a:extLst>
            <a:ext uri="{FF2B5EF4-FFF2-40B4-BE49-F238E27FC236}">
              <a16:creationId xmlns:a16="http://schemas.microsoft.com/office/drawing/2014/main" id="{00000000-0008-0000-0200-0000CE150000}"/>
            </a:ext>
          </a:extLst>
        </xdr:cNvPr>
        <xdr:cNvSpPr txBox="1">
          <a:spLocks noChangeArrowheads="1"/>
        </xdr:cNvSpPr>
      </xdr:nvSpPr>
      <xdr:spPr bwMode="auto">
        <a:xfrm>
          <a:off x="12630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83" name="Text Box 6">
          <a:extLst>
            <a:ext uri="{FF2B5EF4-FFF2-40B4-BE49-F238E27FC236}">
              <a16:creationId xmlns:a16="http://schemas.microsoft.com/office/drawing/2014/main" id="{00000000-0008-0000-0200-0000CF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84" name="Text Box 6">
          <a:extLst>
            <a:ext uri="{FF2B5EF4-FFF2-40B4-BE49-F238E27FC236}">
              <a16:creationId xmlns:a16="http://schemas.microsoft.com/office/drawing/2014/main" id="{00000000-0008-0000-0200-0000D0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85" name="Text Box 6">
          <a:extLst>
            <a:ext uri="{FF2B5EF4-FFF2-40B4-BE49-F238E27FC236}">
              <a16:creationId xmlns:a16="http://schemas.microsoft.com/office/drawing/2014/main" id="{00000000-0008-0000-0200-0000D1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0"/>
    <xdr:sp macro="" textlink="">
      <xdr:nvSpPr>
        <xdr:cNvPr id="5586" name="Text Box 6">
          <a:extLst>
            <a:ext uri="{FF2B5EF4-FFF2-40B4-BE49-F238E27FC236}">
              <a16:creationId xmlns:a16="http://schemas.microsoft.com/office/drawing/2014/main" id="{00000000-0008-0000-0200-0000D2150000}"/>
            </a:ext>
          </a:extLst>
        </xdr:cNvPr>
        <xdr:cNvSpPr txBox="1">
          <a:spLocks noChangeArrowheads="1"/>
        </xdr:cNvSpPr>
      </xdr:nvSpPr>
      <xdr:spPr bwMode="auto">
        <a:xfrm>
          <a:off x="126301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87" name="Text Box 6">
          <a:extLst>
            <a:ext uri="{FF2B5EF4-FFF2-40B4-BE49-F238E27FC236}">
              <a16:creationId xmlns:a16="http://schemas.microsoft.com/office/drawing/2014/main" id="{00000000-0008-0000-0200-0000D3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5588" name="Text Box 6">
          <a:extLst>
            <a:ext uri="{FF2B5EF4-FFF2-40B4-BE49-F238E27FC236}">
              <a16:creationId xmlns:a16="http://schemas.microsoft.com/office/drawing/2014/main" id="{00000000-0008-0000-0200-0000D41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5400"/>
    <xdr:sp macro="" textlink="">
      <xdr:nvSpPr>
        <xdr:cNvPr id="5589" name="Text Box 6">
          <a:extLst>
            <a:ext uri="{FF2B5EF4-FFF2-40B4-BE49-F238E27FC236}">
              <a16:creationId xmlns:a16="http://schemas.microsoft.com/office/drawing/2014/main" id="{00000000-0008-0000-0200-0000D5150000}"/>
            </a:ext>
          </a:extLst>
        </xdr:cNvPr>
        <xdr:cNvSpPr txBox="1">
          <a:spLocks noChangeArrowheads="1"/>
        </xdr:cNvSpPr>
      </xdr:nvSpPr>
      <xdr:spPr bwMode="auto">
        <a:xfrm>
          <a:off x="12630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90" name="Text Box 6">
          <a:extLst>
            <a:ext uri="{FF2B5EF4-FFF2-40B4-BE49-F238E27FC236}">
              <a16:creationId xmlns:a16="http://schemas.microsoft.com/office/drawing/2014/main" id="{00000000-0008-0000-0200-0000D6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91" name="Text Box 6">
          <a:extLst>
            <a:ext uri="{FF2B5EF4-FFF2-40B4-BE49-F238E27FC236}">
              <a16:creationId xmlns:a16="http://schemas.microsoft.com/office/drawing/2014/main" id="{00000000-0008-0000-0200-0000D7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0"/>
    <xdr:sp macro="" textlink="">
      <xdr:nvSpPr>
        <xdr:cNvPr id="5592" name="Text Box 6">
          <a:extLst>
            <a:ext uri="{FF2B5EF4-FFF2-40B4-BE49-F238E27FC236}">
              <a16:creationId xmlns:a16="http://schemas.microsoft.com/office/drawing/2014/main" id="{00000000-0008-0000-0200-0000D8150000}"/>
            </a:ext>
          </a:extLst>
        </xdr:cNvPr>
        <xdr:cNvSpPr txBox="1">
          <a:spLocks noChangeArrowheads="1"/>
        </xdr:cNvSpPr>
      </xdr:nvSpPr>
      <xdr:spPr bwMode="auto">
        <a:xfrm>
          <a:off x="126301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93" name="Text Box 6">
          <a:extLst>
            <a:ext uri="{FF2B5EF4-FFF2-40B4-BE49-F238E27FC236}">
              <a16:creationId xmlns:a16="http://schemas.microsoft.com/office/drawing/2014/main" id="{00000000-0008-0000-0200-0000D9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5594" name="Text Box 6">
          <a:extLst>
            <a:ext uri="{FF2B5EF4-FFF2-40B4-BE49-F238E27FC236}">
              <a16:creationId xmlns:a16="http://schemas.microsoft.com/office/drawing/2014/main" id="{00000000-0008-0000-0200-0000DA150000}"/>
            </a:ext>
          </a:extLst>
        </xdr:cNvPr>
        <xdr:cNvSpPr txBox="1">
          <a:spLocks noChangeArrowheads="1"/>
        </xdr:cNvSpPr>
      </xdr:nvSpPr>
      <xdr:spPr bwMode="auto">
        <a:xfrm>
          <a:off x="126301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5400"/>
    <xdr:sp macro="" textlink="">
      <xdr:nvSpPr>
        <xdr:cNvPr id="5595" name="Text Box 6">
          <a:extLst>
            <a:ext uri="{FF2B5EF4-FFF2-40B4-BE49-F238E27FC236}">
              <a16:creationId xmlns:a16="http://schemas.microsoft.com/office/drawing/2014/main" id="{00000000-0008-0000-0200-0000DB150000}"/>
            </a:ext>
          </a:extLst>
        </xdr:cNvPr>
        <xdr:cNvSpPr txBox="1">
          <a:spLocks noChangeArrowheads="1"/>
        </xdr:cNvSpPr>
      </xdr:nvSpPr>
      <xdr:spPr bwMode="auto">
        <a:xfrm>
          <a:off x="12630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596" name="Text Box 6">
          <a:extLst>
            <a:ext uri="{FF2B5EF4-FFF2-40B4-BE49-F238E27FC236}">
              <a16:creationId xmlns:a16="http://schemas.microsoft.com/office/drawing/2014/main" id="{00000000-0008-0000-0200-0000DC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97" name="Text Box 6">
          <a:extLst>
            <a:ext uri="{FF2B5EF4-FFF2-40B4-BE49-F238E27FC236}">
              <a16:creationId xmlns:a16="http://schemas.microsoft.com/office/drawing/2014/main" id="{00000000-0008-0000-0200-0000DD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98" name="Text Box 6">
          <a:extLst>
            <a:ext uri="{FF2B5EF4-FFF2-40B4-BE49-F238E27FC236}">
              <a16:creationId xmlns:a16="http://schemas.microsoft.com/office/drawing/2014/main" id="{00000000-0008-0000-0200-0000DE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599" name="Text Box 5">
          <a:extLst>
            <a:ext uri="{FF2B5EF4-FFF2-40B4-BE49-F238E27FC236}">
              <a16:creationId xmlns:a16="http://schemas.microsoft.com/office/drawing/2014/main" id="{00000000-0008-0000-0200-0000DF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600" name="Text Box 6">
          <a:extLst>
            <a:ext uri="{FF2B5EF4-FFF2-40B4-BE49-F238E27FC236}">
              <a16:creationId xmlns:a16="http://schemas.microsoft.com/office/drawing/2014/main" id="{00000000-0008-0000-0200-0000E0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601" name="Text Box 6">
          <a:extLst>
            <a:ext uri="{FF2B5EF4-FFF2-40B4-BE49-F238E27FC236}">
              <a16:creationId xmlns:a16="http://schemas.microsoft.com/office/drawing/2014/main" id="{00000000-0008-0000-0200-0000E1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602" name="Text Box 6">
          <a:extLst>
            <a:ext uri="{FF2B5EF4-FFF2-40B4-BE49-F238E27FC236}">
              <a16:creationId xmlns:a16="http://schemas.microsoft.com/office/drawing/2014/main" id="{00000000-0008-0000-0200-0000E2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603" name="Text Box 6">
          <a:extLst>
            <a:ext uri="{FF2B5EF4-FFF2-40B4-BE49-F238E27FC236}">
              <a16:creationId xmlns:a16="http://schemas.microsoft.com/office/drawing/2014/main" id="{00000000-0008-0000-0200-0000E3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604" name="Text Box 6">
          <a:extLst>
            <a:ext uri="{FF2B5EF4-FFF2-40B4-BE49-F238E27FC236}">
              <a16:creationId xmlns:a16="http://schemas.microsoft.com/office/drawing/2014/main" id="{00000000-0008-0000-0200-0000E4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605" name="Text Box 6">
          <a:extLst>
            <a:ext uri="{FF2B5EF4-FFF2-40B4-BE49-F238E27FC236}">
              <a16:creationId xmlns:a16="http://schemas.microsoft.com/office/drawing/2014/main" id="{00000000-0008-0000-0200-0000E5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606" name="Text Box 6">
          <a:extLst>
            <a:ext uri="{FF2B5EF4-FFF2-40B4-BE49-F238E27FC236}">
              <a16:creationId xmlns:a16="http://schemas.microsoft.com/office/drawing/2014/main" id="{00000000-0008-0000-0200-0000E6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607" name="Text Box 6">
          <a:extLst>
            <a:ext uri="{FF2B5EF4-FFF2-40B4-BE49-F238E27FC236}">
              <a16:creationId xmlns:a16="http://schemas.microsoft.com/office/drawing/2014/main" id="{00000000-0008-0000-0200-0000E7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608" name="Text Box 6">
          <a:extLst>
            <a:ext uri="{FF2B5EF4-FFF2-40B4-BE49-F238E27FC236}">
              <a16:creationId xmlns:a16="http://schemas.microsoft.com/office/drawing/2014/main" id="{00000000-0008-0000-0200-0000E8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609" name="Text Box 6">
          <a:extLst>
            <a:ext uri="{FF2B5EF4-FFF2-40B4-BE49-F238E27FC236}">
              <a16:creationId xmlns:a16="http://schemas.microsoft.com/office/drawing/2014/main" id="{00000000-0008-0000-0200-0000E9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5610" name="Text Box 6">
          <a:extLst>
            <a:ext uri="{FF2B5EF4-FFF2-40B4-BE49-F238E27FC236}">
              <a16:creationId xmlns:a16="http://schemas.microsoft.com/office/drawing/2014/main" id="{00000000-0008-0000-0200-0000EA150000}"/>
            </a:ext>
          </a:extLst>
        </xdr:cNvPr>
        <xdr:cNvSpPr txBox="1">
          <a:spLocks noChangeArrowheads="1"/>
        </xdr:cNvSpPr>
      </xdr:nvSpPr>
      <xdr:spPr bwMode="auto">
        <a:xfrm>
          <a:off x="126301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5611" name="Text Box 6">
          <a:extLst>
            <a:ext uri="{FF2B5EF4-FFF2-40B4-BE49-F238E27FC236}">
              <a16:creationId xmlns:a16="http://schemas.microsoft.com/office/drawing/2014/main" id="{00000000-0008-0000-0200-0000EB150000}"/>
            </a:ext>
          </a:extLst>
        </xdr:cNvPr>
        <xdr:cNvSpPr txBox="1">
          <a:spLocks noChangeArrowheads="1"/>
        </xdr:cNvSpPr>
      </xdr:nvSpPr>
      <xdr:spPr bwMode="auto">
        <a:xfrm>
          <a:off x="126301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12" name="Text Box 6">
          <a:extLst>
            <a:ext uri="{FF2B5EF4-FFF2-40B4-BE49-F238E27FC236}">
              <a16:creationId xmlns:a16="http://schemas.microsoft.com/office/drawing/2014/main" id="{00000000-0008-0000-0200-0000EC15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13" name="Text Box 5">
          <a:extLst>
            <a:ext uri="{FF2B5EF4-FFF2-40B4-BE49-F238E27FC236}">
              <a16:creationId xmlns:a16="http://schemas.microsoft.com/office/drawing/2014/main" id="{00000000-0008-0000-0200-0000ED15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14" name="Text Box 6">
          <a:extLst>
            <a:ext uri="{FF2B5EF4-FFF2-40B4-BE49-F238E27FC236}">
              <a16:creationId xmlns:a16="http://schemas.microsoft.com/office/drawing/2014/main" id="{00000000-0008-0000-0200-0000EE15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15" name="Text Box 5">
          <a:extLst>
            <a:ext uri="{FF2B5EF4-FFF2-40B4-BE49-F238E27FC236}">
              <a16:creationId xmlns:a16="http://schemas.microsoft.com/office/drawing/2014/main" id="{00000000-0008-0000-0200-0000EF15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16" name="Text Box 6">
          <a:extLst>
            <a:ext uri="{FF2B5EF4-FFF2-40B4-BE49-F238E27FC236}">
              <a16:creationId xmlns:a16="http://schemas.microsoft.com/office/drawing/2014/main" id="{00000000-0008-0000-0200-0000F015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17" name="Text Box 5">
          <a:extLst>
            <a:ext uri="{FF2B5EF4-FFF2-40B4-BE49-F238E27FC236}">
              <a16:creationId xmlns:a16="http://schemas.microsoft.com/office/drawing/2014/main" id="{00000000-0008-0000-0200-0000F115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18" name="Text Box 6">
          <a:extLst>
            <a:ext uri="{FF2B5EF4-FFF2-40B4-BE49-F238E27FC236}">
              <a16:creationId xmlns:a16="http://schemas.microsoft.com/office/drawing/2014/main" id="{00000000-0008-0000-0200-0000F215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19" name="Text Box 6">
          <a:extLst>
            <a:ext uri="{FF2B5EF4-FFF2-40B4-BE49-F238E27FC236}">
              <a16:creationId xmlns:a16="http://schemas.microsoft.com/office/drawing/2014/main" id="{00000000-0008-0000-0200-0000F315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20" name="Text Box 6">
          <a:extLst>
            <a:ext uri="{FF2B5EF4-FFF2-40B4-BE49-F238E27FC236}">
              <a16:creationId xmlns:a16="http://schemas.microsoft.com/office/drawing/2014/main" id="{00000000-0008-0000-0200-0000F415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21" name="Text Box 6">
          <a:extLst>
            <a:ext uri="{FF2B5EF4-FFF2-40B4-BE49-F238E27FC236}">
              <a16:creationId xmlns:a16="http://schemas.microsoft.com/office/drawing/2014/main" id="{00000000-0008-0000-0200-0000F515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22" name="Text Box 6">
          <a:extLst>
            <a:ext uri="{FF2B5EF4-FFF2-40B4-BE49-F238E27FC236}">
              <a16:creationId xmlns:a16="http://schemas.microsoft.com/office/drawing/2014/main" id="{00000000-0008-0000-0200-0000F615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23" name="Text Box 5">
          <a:extLst>
            <a:ext uri="{FF2B5EF4-FFF2-40B4-BE49-F238E27FC236}">
              <a16:creationId xmlns:a16="http://schemas.microsoft.com/office/drawing/2014/main" id="{00000000-0008-0000-0200-0000F715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24" name="Text Box 6">
          <a:extLst>
            <a:ext uri="{FF2B5EF4-FFF2-40B4-BE49-F238E27FC236}">
              <a16:creationId xmlns:a16="http://schemas.microsoft.com/office/drawing/2014/main" id="{00000000-0008-0000-0200-0000F815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25" name="Text Box 6">
          <a:extLst>
            <a:ext uri="{FF2B5EF4-FFF2-40B4-BE49-F238E27FC236}">
              <a16:creationId xmlns:a16="http://schemas.microsoft.com/office/drawing/2014/main" id="{00000000-0008-0000-0200-0000F915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26" name="Text Box 6">
          <a:extLst>
            <a:ext uri="{FF2B5EF4-FFF2-40B4-BE49-F238E27FC236}">
              <a16:creationId xmlns:a16="http://schemas.microsoft.com/office/drawing/2014/main" id="{00000000-0008-0000-0200-0000FA15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27" name="Text Box 6">
          <a:extLst>
            <a:ext uri="{FF2B5EF4-FFF2-40B4-BE49-F238E27FC236}">
              <a16:creationId xmlns:a16="http://schemas.microsoft.com/office/drawing/2014/main" id="{00000000-0008-0000-0200-0000FB15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28" name="Text Box 6">
          <a:extLst>
            <a:ext uri="{FF2B5EF4-FFF2-40B4-BE49-F238E27FC236}">
              <a16:creationId xmlns:a16="http://schemas.microsoft.com/office/drawing/2014/main" id="{00000000-0008-0000-0200-0000FC15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29" name="Text Box 6">
          <a:extLst>
            <a:ext uri="{FF2B5EF4-FFF2-40B4-BE49-F238E27FC236}">
              <a16:creationId xmlns:a16="http://schemas.microsoft.com/office/drawing/2014/main" id="{00000000-0008-0000-0200-0000FD15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30" name="Text Box 6">
          <a:extLst>
            <a:ext uri="{FF2B5EF4-FFF2-40B4-BE49-F238E27FC236}">
              <a16:creationId xmlns:a16="http://schemas.microsoft.com/office/drawing/2014/main" id="{00000000-0008-0000-0200-0000FE15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31" name="Text Box 5">
          <a:extLst>
            <a:ext uri="{FF2B5EF4-FFF2-40B4-BE49-F238E27FC236}">
              <a16:creationId xmlns:a16="http://schemas.microsoft.com/office/drawing/2014/main" id="{00000000-0008-0000-0200-0000FF15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32" name="Text Box 6">
          <a:extLst>
            <a:ext uri="{FF2B5EF4-FFF2-40B4-BE49-F238E27FC236}">
              <a16:creationId xmlns:a16="http://schemas.microsoft.com/office/drawing/2014/main" id="{00000000-0008-0000-0200-000000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33" name="Text Box 6">
          <a:extLst>
            <a:ext uri="{FF2B5EF4-FFF2-40B4-BE49-F238E27FC236}">
              <a16:creationId xmlns:a16="http://schemas.microsoft.com/office/drawing/2014/main" id="{00000000-0008-0000-0200-000001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34" name="Text Box 6">
          <a:extLst>
            <a:ext uri="{FF2B5EF4-FFF2-40B4-BE49-F238E27FC236}">
              <a16:creationId xmlns:a16="http://schemas.microsoft.com/office/drawing/2014/main" id="{00000000-0008-0000-0200-000002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35" name="Text Box 6">
          <a:extLst>
            <a:ext uri="{FF2B5EF4-FFF2-40B4-BE49-F238E27FC236}">
              <a16:creationId xmlns:a16="http://schemas.microsoft.com/office/drawing/2014/main" id="{00000000-0008-0000-0200-000003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36" name="Text Box 5">
          <a:extLst>
            <a:ext uri="{FF2B5EF4-FFF2-40B4-BE49-F238E27FC236}">
              <a16:creationId xmlns:a16="http://schemas.microsoft.com/office/drawing/2014/main" id="{00000000-0008-0000-0200-000004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37" name="Text Box 6">
          <a:extLst>
            <a:ext uri="{FF2B5EF4-FFF2-40B4-BE49-F238E27FC236}">
              <a16:creationId xmlns:a16="http://schemas.microsoft.com/office/drawing/2014/main" id="{00000000-0008-0000-0200-000005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38" name="Text Box 6">
          <a:extLst>
            <a:ext uri="{FF2B5EF4-FFF2-40B4-BE49-F238E27FC236}">
              <a16:creationId xmlns:a16="http://schemas.microsoft.com/office/drawing/2014/main" id="{00000000-0008-0000-0200-000006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39" name="Text Box 6">
          <a:extLst>
            <a:ext uri="{FF2B5EF4-FFF2-40B4-BE49-F238E27FC236}">
              <a16:creationId xmlns:a16="http://schemas.microsoft.com/office/drawing/2014/main" id="{00000000-0008-0000-0200-000007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40" name="Text Box 5">
          <a:extLst>
            <a:ext uri="{FF2B5EF4-FFF2-40B4-BE49-F238E27FC236}">
              <a16:creationId xmlns:a16="http://schemas.microsoft.com/office/drawing/2014/main" id="{00000000-0008-0000-0200-000008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41" name="Text Box 6">
          <a:extLst>
            <a:ext uri="{FF2B5EF4-FFF2-40B4-BE49-F238E27FC236}">
              <a16:creationId xmlns:a16="http://schemas.microsoft.com/office/drawing/2014/main" id="{00000000-0008-0000-0200-000009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42" name="Text Box 6">
          <a:extLst>
            <a:ext uri="{FF2B5EF4-FFF2-40B4-BE49-F238E27FC236}">
              <a16:creationId xmlns:a16="http://schemas.microsoft.com/office/drawing/2014/main" id="{00000000-0008-0000-0200-00000A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43" name="Text Box 5">
          <a:extLst>
            <a:ext uri="{FF2B5EF4-FFF2-40B4-BE49-F238E27FC236}">
              <a16:creationId xmlns:a16="http://schemas.microsoft.com/office/drawing/2014/main" id="{00000000-0008-0000-0200-00000B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44" name="Text Box 6">
          <a:extLst>
            <a:ext uri="{FF2B5EF4-FFF2-40B4-BE49-F238E27FC236}">
              <a16:creationId xmlns:a16="http://schemas.microsoft.com/office/drawing/2014/main" id="{00000000-0008-0000-0200-00000C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45" name="Text Box 6">
          <a:extLst>
            <a:ext uri="{FF2B5EF4-FFF2-40B4-BE49-F238E27FC236}">
              <a16:creationId xmlns:a16="http://schemas.microsoft.com/office/drawing/2014/main" id="{00000000-0008-0000-0200-00000D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46" name="Text Box 6">
          <a:extLst>
            <a:ext uri="{FF2B5EF4-FFF2-40B4-BE49-F238E27FC236}">
              <a16:creationId xmlns:a16="http://schemas.microsoft.com/office/drawing/2014/main" id="{00000000-0008-0000-0200-00000E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47" name="Text Box 5">
          <a:extLst>
            <a:ext uri="{FF2B5EF4-FFF2-40B4-BE49-F238E27FC236}">
              <a16:creationId xmlns:a16="http://schemas.microsoft.com/office/drawing/2014/main" id="{00000000-0008-0000-0200-00000F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48" name="Text Box 6">
          <a:extLst>
            <a:ext uri="{FF2B5EF4-FFF2-40B4-BE49-F238E27FC236}">
              <a16:creationId xmlns:a16="http://schemas.microsoft.com/office/drawing/2014/main" id="{00000000-0008-0000-0200-000010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49" name="Text Box 6">
          <a:extLst>
            <a:ext uri="{FF2B5EF4-FFF2-40B4-BE49-F238E27FC236}">
              <a16:creationId xmlns:a16="http://schemas.microsoft.com/office/drawing/2014/main" id="{00000000-0008-0000-0200-000011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50" name="Text Box 5">
          <a:extLst>
            <a:ext uri="{FF2B5EF4-FFF2-40B4-BE49-F238E27FC236}">
              <a16:creationId xmlns:a16="http://schemas.microsoft.com/office/drawing/2014/main" id="{00000000-0008-0000-0200-000012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51" name="Text Box 6">
          <a:extLst>
            <a:ext uri="{FF2B5EF4-FFF2-40B4-BE49-F238E27FC236}">
              <a16:creationId xmlns:a16="http://schemas.microsoft.com/office/drawing/2014/main" id="{00000000-0008-0000-0200-000013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52" name="Text Box 6">
          <a:extLst>
            <a:ext uri="{FF2B5EF4-FFF2-40B4-BE49-F238E27FC236}">
              <a16:creationId xmlns:a16="http://schemas.microsoft.com/office/drawing/2014/main" id="{00000000-0008-0000-0200-000014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53" name="Text Box 6">
          <a:extLst>
            <a:ext uri="{FF2B5EF4-FFF2-40B4-BE49-F238E27FC236}">
              <a16:creationId xmlns:a16="http://schemas.microsoft.com/office/drawing/2014/main" id="{00000000-0008-0000-0200-000015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54" name="Text Box 5">
          <a:extLst>
            <a:ext uri="{FF2B5EF4-FFF2-40B4-BE49-F238E27FC236}">
              <a16:creationId xmlns:a16="http://schemas.microsoft.com/office/drawing/2014/main" id="{00000000-0008-0000-0200-000016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55" name="Text Box 6">
          <a:extLst>
            <a:ext uri="{FF2B5EF4-FFF2-40B4-BE49-F238E27FC236}">
              <a16:creationId xmlns:a16="http://schemas.microsoft.com/office/drawing/2014/main" id="{00000000-0008-0000-0200-000017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56" name="Text Box 6">
          <a:extLst>
            <a:ext uri="{FF2B5EF4-FFF2-40B4-BE49-F238E27FC236}">
              <a16:creationId xmlns:a16="http://schemas.microsoft.com/office/drawing/2014/main" id="{00000000-0008-0000-0200-000018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57" name="Text Box 5">
          <a:extLst>
            <a:ext uri="{FF2B5EF4-FFF2-40B4-BE49-F238E27FC236}">
              <a16:creationId xmlns:a16="http://schemas.microsoft.com/office/drawing/2014/main" id="{00000000-0008-0000-0200-000019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58" name="Text Box 6">
          <a:extLst>
            <a:ext uri="{FF2B5EF4-FFF2-40B4-BE49-F238E27FC236}">
              <a16:creationId xmlns:a16="http://schemas.microsoft.com/office/drawing/2014/main" id="{00000000-0008-0000-0200-00001A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59" name="Text Box 6">
          <a:extLst>
            <a:ext uri="{FF2B5EF4-FFF2-40B4-BE49-F238E27FC236}">
              <a16:creationId xmlns:a16="http://schemas.microsoft.com/office/drawing/2014/main" id="{00000000-0008-0000-0200-00001B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60" name="Text Box 6">
          <a:extLst>
            <a:ext uri="{FF2B5EF4-FFF2-40B4-BE49-F238E27FC236}">
              <a16:creationId xmlns:a16="http://schemas.microsoft.com/office/drawing/2014/main" id="{00000000-0008-0000-0200-00001C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61" name="Text Box 6">
          <a:extLst>
            <a:ext uri="{FF2B5EF4-FFF2-40B4-BE49-F238E27FC236}">
              <a16:creationId xmlns:a16="http://schemas.microsoft.com/office/drawing/2014/main" id="{00000000-0008-0000-0200-00001D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62" name="Text Box 6">
          <a:extLst>
            <a:ext uri="{FF2B5EF4-FFF2-40B4-BE49-F238E27FC236}">
              <a16:creationId xmlns:a16="http://schemas.microsoft.com/office/drawing/2014/main" id="{00000000-0008-0000-0200-00001E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63" name="Text Box 6">
          <a:extLst>
            <a:ext uri="{FF2B5EF4-FFF2-40B4-BE49-F238E27FC236}">
              <a16:creationId xmlns:a16="http://schemas.microsoft.com/office/drawing/2014/main" id="{00000000-0008-0000-0200-00001F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64" name="Text Box 6">
          <a:extLst>
            <a:ext uri="{FF2B5EF4-FFF2-40B4-BE49-F238E27FC236}">
              <a16:creationId xmlns:a16="http://schemas.microsoft.com/office/drawing/2014/main" id="{00000000-0008-0000-0200-000020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65" name="Text Box 5">
          <a:extLst>
            <a:ext uri="{FF2B5EF4-FFF2-40B4-BE49-F238E27FC236}">
              <a16:creationId xmlns:a16="http://schemas.microsoft.com/office/drawing/2014/main" id="{00000000-0008-0000-0200-000021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66" name="Text Box 6">
          <a:extLst>
            <a:ext uri="{FF2B5EF4-FFF2-40B4-BE49-F238E27FC236}">
              <a16:creationId xmlns:a16="http://schemas.microsoft.com/office/drawing/2014/main" id="{00000000-0008-0000-0200-000022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67" name="Text Box 5">
          <a:extLst>
            <a:ext uri="{FF2B5EF4-FFF2-40B4-BE49-F238E27FC236}">
              <a16:creationId xmlns:a16="http://schemas.microsoft.com/office/drawing/2014/main" id="{00000000-0008-0000-0200-000023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68" name="Text Box 6">
          <a:extLst>
            <a:ext uri="{FF2B5EF4-FFF2-40B4-BE49-F238E27FC236}">
              <a16:creationId xmlns:a16="http://schemas.microsoft.com/office/drawing/2014/main" id="{00000000-0008-0000-0200-000024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69" name="Text Box 6">
          <a:extLst>
            <a:ext uri="{FF2B5EF4-FFF2-40B4-BE49-F238E27FC236}">
              <a16:creationId xmlns:a16="http://schemas.microsoft.com/office/drawing/2014/main" id="{00000000-0008-0000-0200-000025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70" name="Text Box 6">
          <a:extLst>
            <a:ext uri="{FF2B5EF4-FFF2-40B4-BE49-F238E27FC236}">
              <a16:creationId xmlns:a16="http://schemas.microsoft.com/office/drawing/2014/main" id="{00000000-0008-0000-0200-000026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71" name="Text Box 5">
          <a:extLst>
            <a:ext uri="{FF2B5EF4-FFF2-40B4-BE49-F238E27FC236}">
              <a16:creationId xmlns:a16="http://schemas.microsoft.com/office/drawing/2014/main" id="{00000000-0008-0000-0200-000027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72" name="Text Box 6">
          <a:extLst>
            <a:ext uri="{FF2B5EF4-FFF2-40B4-BE49-F238E27FC236}">
              <a16:creationId xmlns:a16="http://schemas.microsoft.com/office/drawing/2014/main" id="{00000000-0008-0000-0200-000028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73" name="Text Box 6">
          <a:extLst>
            <a:ext uri="{FF2B5EF4-FFF2-40B4-BE49-F238E27FC236}">
              <a16:creationId xmlns:a16="http://schemas.microsoft.com/office/drawing/2014/main" id="{00000000-0008-0000-0200-000029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74" name="Text Box 5">
          <a:extLst>
            <a:ext uri="{FF2B5EF4-FFF2-40B4-BE49-F238E27FC236}">
              <a16:creationId xmlns:a16="http://schemas.microsoft.com/office/drawing/2014/main" id="{00000000-0008-0000-0200-00002A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75" name="Text Box 6">
          <a:extLst>
            <a:ext uri="{FF2B5EF4-FFF2-40B4-BE49-F238E27FC236}">
              <a16:creationId xmlns:a16="http://schemas.microsoft.com/office/drawing/2014/main" id="{00000000-0008-0000-0200-00002B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76" name="Text Box 6">
          <a:extLst>
            <a:ext uri="{FF2B5EF4-FFF2-40B4-BE49-F238E27FC236}">
              <a16:creationId xmlns:a16="http://schemas.microsoft.com/office/drawing/2014/main" id="{00000000-0008-0000-0200-00002C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77" name="Text Box 6">
          <a:extLst>
            <a:ext uri="{FF2B5EF4-FFF2-40B4-BE49-F238E27FC236}">
              <a16:creationId xmlns:a16="http://schemas.microsoft.com/office/drawing/2014/main" id="{00000000-0008-0000-0200-00002D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190500"/>
    <xdr:sp macro="" textlink="">
      <xdr:nvSpPr>
        <xdr:cNvPr id="5678" name="Text Box 6">
          <a:extLst>
            <a:ext uri="{FF2B5EF4-FFF2-40B4-BE49-F238E27FC236}">
              <a16:creationId xmlns:a16="http://schemas.microsoft.com/office/drawing/2014/main" id="{00000000-0008-0000-0200-00002E160000}"/>
            </a:ext>
          </a:extLst>
        </xdr:cNvPr>
        <xdr:cNvSpPr txBox="1">
          <a:spLocks noChangeArrowheads="1"/>
        </xdr:cNvSpPr>
      </xdr:nvSpPr>
      <xdr:spPr bwMode="auto">
        <a:xfrm>
          <a:off x="74866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190500"/>
    <xdr:sp macro="" textlink="">
      <xdr:nvSpPr>
        <xdr:cNvPr id="5679" name="Text Box 6">
          <a:extLst>
            <a:ext uri="{FF2B5EF4-FFF2-40B4-BE49-F238E27FC236}">
              <a16:creationId xmlns:a16="http://schemas.microsoft.com/office/drawing/2014/main" id="{00000000-0008-0000-0200-00002F160000}"/>
            </a:ext>
          </a:extLst>
        </xdr:cNvPr>
        <xdr:cNvSpPr txBox="1">
          <a:spLocks noChangeArrowheads="1"/>
        </xdr:cNvSpPr>
      </xdr:nvSpPr>
      <xdr:spPr bwMode="auto">
        <a:xfrm>
          <a:off x="74866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80" name="Text Box 6">
          <a:extLst>
            <a:ext uri="{FF2B5EF4-FFF2-40B4-BE49-F238E27FC236}">
              <a16:creationId xmlns:a16="http://schemas.microsoft.com/office/drawing/2014/main" id="{00000000-0008-0000-0200-000030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81" name="Text Box 5">
          <a:extLst>
            <a:ext uri="{FF2B5EF4-FFF2-40B4-BE49-F238E27FC236}">
              <a16:creationId xmlns:a16="http://schemas.microsoft.com/office/drawing/2014/main" id="{00000000-0008-0000-0200-000031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82" name="Text Box 6">
          <a:extLst>
            <a:ext uri="{FF2B5EF4-FFF2-40B4-BE49-F238E27FC236}">
              <a16:creationId xmlns:a16="http://schemas.microsoft.com/office/drawing/2014/main" id="{00000000-0008-0000-0200-000032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83" name="Text Box 5">
          <a:extLst>
            <a:ext uri="{FF2B5EF4-FFF2-40B4-BE49-F238E27FC236}">
              <a16:creationId xmlns:a16="http://schemas.microsoft.com/office/drawing/2014/main" id="{00000000-0008-0000-0200-000033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84" name="Text Box 6">
          <a:extLst>
            <a:ext uri="{FF2B5EF4-FFF2-40B4-BE49-F238E27FC236}">
              <a16:creationId xmlns:a16="http://schemas.microsoft.com/office/drawing/2014/main" id="{00000000-0008-0000-0200-000034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85" name="Text Box 6">
          <a:extLst>
            <a:ext uri="{FF2B5EF4-FFF2-40B4-BE49-F238E27FC236}">
              <a16:creationId xmlns:a16="http://schemas.microsoft.com/office/drawing/2014/main" id="{00000000-0008-0000-0200-000035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86" name="Text Box 6">
          <a:extLst>
            <a:ext uri="{FF2B5EF4-FFF2-40B4-BE49-F238E27FC236}">
              <a16:creationId xmlns:a16="http://schemas.microsoft.com/office/drawing/2014/main" id="{00000000-0008-0000-0200-000036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87" name="Text Box 6">
          <a:extLst>
            <a:ext uri="{FF2B5EF4-FFF2-40B4-BE49-F238E27FC236}">
              <a16:creationId xmlns:a16="http://schemas.microsoft.com/office/drawing/2014/main" id="{00000000-0008-0000-0200-000037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88" name="Text Box 6">
          <a:extLst>
            <a:ext uri="{FF2B5EF4-FFF2-40B4-BE49-F238E27FC236}">
              <a16:creationId xmlns:a16="http://schemas.microsoft.com/office/drawing/2014/main" id="{00000000-0008-0000-0200-000038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89" name="Text Box 6">
          <a:extLst>
            <a:ext uri="{FF2B5EF4-FFF2-40B4-BE49-F238E27FC236}">
              <a16:creationId xmlns:a16="http://schemas.microsoft.com/office/drawing/2014/main" id="{00000000-0008-0000-0200-000039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90" name="Text Box 5">
          <a:extLst>
            <a:ext uri="{FF2B5EF4-FFF2-40B4-BE49-F238E27FC236}">
              <a16:creationId xmlns:a16="http://schemas.microsoft.com/office/drawing/2014/main" id="{00000000-0008-0000-0200-00003A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91" name="Text Box 6">
          <a:extLst>
            <a:ext uri="{FF2B5EF4-FFF2-40B4-BE49-F238E27FC236}">
              <a16:creationId xmlns:a16="http://schemas.microsoft.com/office/drawing/2014/main" id="{00000000-0008-0000-0200-00003B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92" name="Text Box 6">
          <a:extLst>
            <a:ext uri="{FF2B5EF4-FFF2-40B4-BE49-F238E27FC236}">
              <a16:creationId xmlns:a16="http://schemas.microsoft.com/office/drawing/2014/main" id="{00000000-0008-0000-0200-00003C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93" name="Text Box 5">
          <a:extLst>
            <a:ext uri="{FF2B5EF4-FFF2-40B4-BE49-F238E27FC236}">
              <a16:creationId xmlns:a16="http://schemas.microsoft.com/office/drawing/2014/main" id="{00000000-0008-0000-0200-00003D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94" name="Text Box 6">
          <a:extLst>
            <a:ext uri="{FF2B5EF4-FFF2-40B4-BE49-F238E27FC236}">
              <a16:creationId xmlns:a16="http://schemas.microsoft.com/office/drawing/2014/main" id="{00000000-0008-0000-0200-00003E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95" name="Text Box 5">
          <a:extLst>
            <a:ext uri="{FF2B5EF4-FFF2-40B4-BE49-F238E27FC236}">
              <a16:creationId xmlns:a16="http://schemas.microsoft.com/office/drawing/2014/main" id="{00000000-0008-0000-0200-00003F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96" name="Text Box 6">
          <a:extLst>
            <a:ext uri="{FF2B5EF4-FFF2-40B4-BE49-F238E27FC236}">
              <a16:creationId xmlns:a16="http://schemas.microsoft.com/office/drawing/2014/main" id="{00000000-0008-0000-0200-000040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97" name="Text Box 6">
          <a:extLst>
            <a:ext uri="{FF2B5EF4-FFF2-40B4-BE49-F238E27FC236}">
              <a16:creationId xmlns:a16="http://schemas.microsoft.com/office/drawing/2014/main" id="{00000000-0008-0000-0200-000041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698" name="Text Box 6">
          <a:extLst>
            <a:ext uri="{FF2B5EF4-FFF2-40B4-BE49-F238E27FC236}">
              <a16:creationId xmlns:a16="http://schemas.microsoft.com/office/drawing/2014/main" id="{00000000-0008-0000-0200-000042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699" name="Text Box 6">
          <a:extLst>
            <a:ext uri="{FF2B5EF4-FFF2-40B4-BE49-F238E27FC236}">
              <a16:creationId xmlns:a16="http://schemas.microsoft.com/office/drawing/2014/main" id="{00000000-0008-0000-0200-000043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00" name="Text Box 6">
          <a:extLst>
            <a:ext uri="{FF2B5EF4-FFF2-40B4-BE49-F238E27FC236}">
              <a16:creationId xmlns:a16="http://schemas.microsoft.com/office/drawing/2014/main" id="{00000000-0008-0000-0200-000044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01" name="Text Box 5">
          <a:extLst>
            <a:ext uri="{FF2B5EF4-FFF2-40B4-BE49-F238E27FC236}">
              <a16:creationId xmlns:a16="http://schemas.microsoft.com/office/drawing/2014/main" id="{00000000-0008-0000-0200-000045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02" name="Text Box 6">
          <a:extLst>
            <a:ext uri="{FF2B5EF4-FFF2-40B4-BE49-F238E27FC236}">
              <a16:creationId xmlns:a16="http://schemas.microsoft.com/office/drawing/2014/main" id="{00000000-0008-0000-0200-000046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03" name="Text Box 6">
          <a:extLst>
            <a:ext uri="{FF2B5EF4-FFF2-40B4-BE49-F238E27FC236}">
              <a16:creationId xmlns:a16="http://schemas.microsoft.com/office/drawing/2014/main" id="{00000000-0008-0000-0200-000047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04" name="Text Box 6">
          <a:extLst>
            <a:ext uri="{FF2B5EF4-FFF2-40B4-BE49-F238E27FC236}">
              <a16:creationId xmlns:a16="http://schemas.microsoft.com/office/drawing/2014/main" id="{00000000-0008-0000-0200-000048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05" name="Text Box 6">
          <a:extLst>
            <a:ext uri="{FF2B5EF4-FFF2-40B4-BE49-F238E27FC236}">
              <a16:creationId xmlns:a16="http://schemas.microsoft.com/office/drawing/2014/main" id="{00000000-0008-0000-0200-000049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06" name="Text Box 6">
          <a:extLst>
            <a:ext uri="{FF2B5EF4-FFF2-40B4-BE49-F238E27FC236}">
              <a16:creationId xmlns:a16="http://schemas.microsoft.com/office/drawing/2014/main" id="{00000000-0008-0000-0200-00004A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07" name="Text Box 6">
          <a:extLst>
            <a:ext uri="{FF2B5EF4-FFF2-40B4-BE49-F238E27FC236}">
              <a16:creationId xmlns:a16="http://schemas.microsoft.com/office/drawing/2014/main" id="{00000000-0008-0000-0200-00004B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08" name="Text Box 6">
          <a:extLst>
            <a:ext uri="{FF2B5EF4-FFF2-40B4-BE49-F238E27FC236}">
              <a16:creationId xmlns:a16="http://schemas.microsoft.com/office/drawing/2014/main" id="{00000000-0008-0000-0200-00004C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09" name="Text Box 5">
          <a:extLst>
            <a:ext uri="{FF2B5EF4-FFF2-40B4-BE49-F238E27FC236}">
              <a16:creationId xmlns:a16="http://schemas.microsoft.com/office/drawing/2014/main" id="{00000000-0008-0000-0200-00004D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10" name="Text Box 6">
          <a:extLst>
            <a:ext uri="{FF2B5EF4-FFF2-40B4-BE49-F238E27FC236}">
              <a16:creationId xmlns:a16="http://schemas.microsoft.com/office/drawing/2014/main" id="{00000000-0008-0000-0200-00004E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11" name="Text Box 6">
          <a:extLst>
            <a:ext uri="{FF2B5EF4-FFF2-40B4-BE49-F238E27FC236}">
              <a16:creationId xmlns:a16="http://schemas.microsoft.com/office/drawing/2014/main" id="{00000000-0008-0000-0200-00004F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12" name="Text Box 6">
          <a:extLst>
            <a:ext uri="{FF2B5EF4-FFF2-40B4-BE49-F238E27FC236}">
              <a16:creationId xmlns:a16="http://schemas.microsoft.com/office/drawing/2014/main" id="{00000000-0008-0000-0200-000050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13" name="Text Box 6">
          <a:extLst>
            <a:ext uri="{FF2B5EF4-FFF2-40B4-BE49-F238E27FC236}">
              <a16:creationId xmlns:a16="http://schemas.microsoft.com/office/drawing/2014/main" id="{00000000-0008-0000-0200-000051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14" name="Text Box 5">
          <a:extLst>
            <a:ext uri="{FF2B5EF4-FFF2-40B4-BE49-F238E27FC236}">
              <a16:creationId xmlns:a16="http://schemas.microsoft.com/office/drawing/2014/main" id="{00000000-0008-0000-0200-000052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15" name="Text Box 6">
          <a:extLst>
            <a:ext uri="{FF2B5EF4-FFF2-40B4-BE49-F238E27FC236}">
              <a16:creationId xmlns:a16="http://schemas.microsoft.com/office/drawing/2014/main" id="{00000000-0008-0000-0200-000053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16" name="Text Box 6">
          <a:extLst>
            <a:ext uri="{FF2B5EF4-FFF2-40B4-BE49-F238E27FC236}">
              <a16:creationId xmlns:a16="http://schemas.microsoft.com/office/drawing/2014/main" id="{00000000-0008-0000-0200-000054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17" name="Text Box 6">
          <a:extLst>
            <a:ext uri="{FF2B5EF4-FFF2-40B4-BE49-F238E27FC236}">
              <a16:creationId xmlns:a16="http://schemas.microsoft.com/office/drawing/2014/main" id="{00000000-0008-0000-0200-000055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18" name="Text Box 5">
          <a:extLst>
            <a:ext uri="{FF2B5EF4-FFF2-40B4-BE49-F238E27FC236}">
              <a16:creationId xmlns:a16="http://schemas.microsoft.com/office/drawing/2014/main" id="{00000000-0008-0000-0200-000056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19" name="Text Box 6">
          <a:extLst>
            <a:ext uri="{FF2B5EF4-FFF2-40B4-BE49-F238E27FC236}">
              <a16:creationId xmlns:a16="http://schemas.microsoft.com/office/drawing/2014/main" id="{00000000-0008-0000-0200-000057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20" name="Text Box 6">
          <a:extLst>
            <a:ext uri="{FF2B5EF4-FFF2-40B4-BE49-F238E27FC236}">
              <a16:creationId xmlns:a16="http://schemas.microsoft.com/office/drawing/2014/main" id="{00000000-0008-0000-0200-000058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21" name="Text Box 5">
          <a:extLst>
            <a:ext uri="{FF2B5EF4-FFF2-40B4-BE49-F238E27FC236}">
              <a16:creationId xmlns:a16="http://schemas.microsoft.com/office/drawing/2014/main" id="{00000000-0008-0000-0200-000059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22" name="Text Box 6">
          <a:extLst>
            <a:ext uri="{FF2B5EF4-FFF2-40B4-BE49-F238E27FC236}">
              <a16:creationId xmlns:a16="http://schemas.microsoft.com/office/drawing/2014/main" id="{00000000-0008-0000-0200-00005A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23" name="Text Box 6">
          <a:extLst>
            <a:ext uri="{FF2B5EF4-FFF2-40B4-BE49-F238E27FC236}">
              <a16:creationId xmlns:a16="http://schemas.microsoft.com/office/drawing/2014/main" id="{00000000-0008-0000-0200-00005B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24" name="Text Box 6">
          <a:extLst>
            <a:ext uri="{FF2B5EF4-FFF2-40B4-BE49-F238E27FC236}">
              <a16:creationId xmlns:a16="http://schemas.microsoft.com/office/drawing/2014/main" id="{00000000-0008-0000-0200-00005C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25" name="Text Box 5">
          <a:extLst>
            <a:ext uri="{FF2B5EF4-FFF2-40B4-BE49-F238E27FC236}">
              <a16:creationId xmlns:a16="http://schemas.microsoft.com/office/drawing/2014/main" id="{00000000-0008-0000-0200-00005D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26" name="Text Box 6">
          <a:extLst>
            <a:ext uri="{FF2B5EF4-FFF2-40B4-BE49-F238E27FC236}">
              <a16:creationId xmlns:a16="http://schemas.microsoft.com/office/drawing/2014/main" id="{00000000-0008-0000-0200-00005E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27" name="Text Box 6">
          <a:extLst>
            <a:ext uri="{FF2B5EF4-FFF2-40B4-BE49-F238E27FC236}">
              <a16:creationId xmlns:a16="http://schemas.microsoft.com/office/drawing/2014/main" id="{00000000-0008-0000-0200-00005F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28" name="Text Box 5">
          <a:extLst>
            <a:ext uri="{FF2B5EF4-FFF2-40B4-BE49-F238E27FC236}">
              <a16:creationId xmlns:a16="http://schemas.microsoft.com/office/drawing/2014/main" id="{00000000-0008-0000-0200-000060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29" name="Text Box 6">
          <a:extLst>
            <a:ext uri="{FF2B5EF4-FFF2-40B4-BE49-F238E27FC236}">
              <a16:creationId xmlns:a16="http://schemas.microsoft.com/office/drawing/2014/main" id="{00000000-0008-0000-0200-000061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30" name="Text Box 6">
          <a:extLst>
            <a:ext uri="{FF2B5EF4-FFF2-40B4-BE49-F238E27FC236}">
              <a16:creationId xmlns:a16="http://schemas.microsoft.com/office/drawing/2014/main" id="{00000000-0008-0000-0200-000062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31" name="Text Box 6">
          <a:extLst>
            <a:ext uri="{FF2B5EF4-FFF2-40B4-BE49-F238E27FC236}">
              <a16:creationId xmlns:a16="http://schemas.microsoft.com/office/drawing/2014/main" id="{00000000-0008-0000-0200-000063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32" name="Text Box 5">
          <a:extLst>
            <a:ext uri="{FF2B5EF4-FFF2-40B4-BE49-F238E27FC236}">
              <a16:creationId xmlns:a16="http://schemas.microsoft.com/office/drawing/2014/main" id="{00000000-0008-0000-0200-000064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33" name="Text Box 6">
          <a:extLst>
            <a:ext uri="{FF2B5EF4-FFF2-40B4-BE49-F238E27FC236}">
              <a16:creationId xmlns:a16="http://schemas.microsoft.com/office/drawing/2014/main" id="{00000000-0008-0000-0200-000065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34" name="Text Box 6">
          <a:extLst>
            <a:ext uri="{FF2B5EF4-FFF2-40B4-BE49-F238E27FC236}">
              <a16:creationId xmlns:a16="http://schemas.microsoft.com/office/drawing/2014/main" id="{00000000-0008-0000-0200-000066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35" name="Text Box 5">
          <a:extLst>
            <a:ext uri="{FF2B5EF4-FFF2-40B4-BE49-F238E27FC236}">
              <a16:creationId xmlns:a16="http://schemas.microsoft.com/office/drawing/2014/main" id="{00000000-0008-0000-0200-000067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36" name="Text Box 6">
          <a:extLst>
            <a:ext uri="{FF2B5EF4-FFF2-40B4-BE49-F238E27FC236}">
              <a16:creationId xmlns:a16="http://schemas.microsoft.com/office/drawing/2014/main" id="{00000000-0008-0000-0200-000068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37" name="Text Box 6">
          <a:extLst>
            <a:ext uri="{FF2B5EF4-FFF2-40B4-BE49-F238E27FC236}">
              <a16:creationId xmlns:a16="http://schemas.microsoft.com/office/drawing/2014/main" id="{00000000-0008-0000-0200-000069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38" name="Text Box 6">
          <a:extLst>
            <a:ext uri="{FF2B5EF4-FFF2-40B4-BE49-F238E27FC236}">
              <a16:creationId xmlns:a16="http://schemas.microsoft.com/office/drawing/2014/main" id="{00000000-0008-0000-0200-00006A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39" name="Text Box 6">
          <a:extLst>
            <a:ext uri="{FF2B5EF4-FFF2-40B4-BE49-F238E27FC236}">
              <a16:creationId xmlns:a16="http://schemas.microsoft.com/office/drawing/2014/main" id="{00000000-0008-0000-0200-00006B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40" name="Text Box 6">
          <a:extLst>
            <a:ext uri="{FF2B5EF4-FFF2-40B4-BE49-F238E27FC236}">
              <a16:creationId xmlns:a16="http://schemas.microsoft.com/office/drawing/2014/main" id="{00000000-0008-0000-0200-00006C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41" name="Text Box 6">
          <a:extLst>
            <a:ext uri="{FF2B5EF4-FFF2-40B4-BE49-F238E27FC236}">
              <a16:creationId xmlns:a16="http://schemas.microsoft.com/office/drawing/2014/main" id="{00000000-0008-0000-0200-00006D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42" name="Text Box 6">
          <a:extLst>
            <a:ext uri="{FF2B5EF4-FFF2-40B4-BE49-F238E27FC236}">
              <a16:creationId xmlns:a16="http://schemas.microsoft.com/office/drawing/2014/main" id="{00000000-0008-0000-0200-00006E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43" name="Text Box 5">
          <a:extLst>
            <a:ext uri="{FF2B5EF4-FFF2-40B4-BE49-F238E27FC236}">
              <a16:creationId xmlns:a16="http://schemas.microsoft.com/office/drawing/2014/main" id="{00000000-0008-0000-0200-00006F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44" name="Text Box 6">
          <a:extLst>
            <a:ext uri="{FF2B5EF4-FFF2-40B4-BE49-F238E27FC236}">
              <a16:creationId xmlns:a16="http://schemas.microsoft.com/office/drawing/2014/main" id="{00000000-0008-0000-0200-000070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45" name="Text Box 5">
          <a:extLst>
            <a:ext uri="{FF2B5EF4-FFF2-40B4-BE49-F238E27FC236}">
              <a16:creationId xmlns:a16="http://schemas.microsoft.com/office/drawing/2014/main" id="{00000000-0008-0000-0200-000071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46" name="Text Box 6">
          <a:extLst>
            <a:ext uri="{FF2B5EF4-FFF2-40B4-BE49-F238E27FC236}">
              <a16:creationId xmlns:a16="http://schemas.microsoft.com/office/drawing/2014/main" id="{00000000-0008-0000-0200-000072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47" name="Text Box 6">
          <a:extLst>
            <a:ext uri="{FF2B5EF4-FFF2-40B4-BE49-F238E27FC236}">
              <a16:creationId xmlns:a16="http://schemas.microsoft.com/office/drawing/2014/main" id="{00000000-0008-0000-0200-000073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48" name="Text Box 6">
          <a:extLst>
            <a:ext uri="{FF2B5EF4-FFF2-40B4-BE49-F238E27FC236}">
              <a16:creationId xmlns:a16="http://schemas.microsoft.com/office/drawing/2014/main" id="{00000000-0008-0000-0200-000074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49" name="Text Box 5">
          <a:extLst>
            <a:ext uri="{FF2B5EF4-FFF2-40B4-BE49-F238E27FC236}">
              <a16:creationId xmlns:a16="http://schemas.microsoft.com/office/drawing/2014/main" id="{00000000-0008-0000-0200-000075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50" name="Text Box 6">
          <a:extLst>
            <a:ext uri="{FF2B5EF4-FFF2-40B4-BE49-F238E27FC236}">
              <a16:creationId xmlns:a16="http://schemas.microsoft.com/office/drawing/2014/main" id="{00000000-0008-0000-0200-000076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51" name="Text Box 6">
          <a:extLst>
            <a:ext uri="{FF2B5EF4-FFF2-40B4-BE49-F238E27FC236}">
              <a16:creationId xmlns:a16="http://schemas.microsoft.com/office/drawing/2014/main" id="{00000000-0008-0000-0200-000077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52" name="Text Box 5">
          <a:extLst>
            <a:ext uri="{FF2B5EF4-FFF2-40B4-BE49-F238E27FC236}">
              <a16:creationId xmlns:a16="http://schemas.microsoft.com/office/drawing/2014/main" id="{00000000-0008-0000-0200-000078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53" name="Text Box 6">
          <a:extLst>
            <a:ext uri="{FF2B5EF4-FFF2-40B4-BE49-F238E27FC236}">
              <a16:creationId xmlns:a16="http://schemas.microsoft.com/office/drawing/2014/main" id="{00000000-0008-0000-0200-000079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54" name="Text Box 6">
          <a:extLst>
            <a:ext uri="{FF2B5EF4-FFF2-40B4-BE49-F238E27FC236}">
              <a16:creationId xmlns:a16="http://schemas.microsoft.com/office/drawing/2014/main" id="{00000000-0008-0000-0200-00007A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55" name="Text Box 6">
          <a:extLst>
            <a:ext uri="{FF2B5EF4-FFF2-40B4-BE49-F238E27FC236}">
              <a16:creationId xmlns:a16="http://schemas.microsoft.com/office/drawing/2014/main" id="{00000000-0008-0000-0200-00007B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56" name="Text Box 5">
          <a:extLst>
            <a:ext uri="{FF2B5EF4-FFF2-40B4-BE49-F238E27FC236}">
              <a16:creationId xmlns:a16="http://schemas.microsoft.com/office/drawing/2014/main" id="{00000000-0008-0000-0200-00007C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57" name="Text Box 6">
          <a:extLst>
            <a:ext uri="{FF2B5EF4-FFF2-40B4-BE49-F238E27FC236}">
              <a16:creationId xmlns:a16="http://schemas.microsoft.com/office/drawing/2014/main" id="{00000000-0008-0000-0200-00007D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58" name="Text Box 6">
          <a:extLst>
            <a:ext uri="{FF2B5EF4-FFF2-40B4-BE49-F238E27FC236}">
              <a16:creationId xmlns:a16="http://schemas.microsoft.com/office/drawing/2014/main" id="{00000000-0008-0000-0200-00007E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59" name="Text Box 6">
          <a:extLst>
            <a:ext uri="{FF2B5EF4-FFF2-40B4-BE49-F238E27FC236}">
              <a16:creationId xmlns:a16="http://schemas.microsoft.com/office/drawing/2014/main" id="{00000000-0008-0000-0200-00007F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60" name="Text Box 6">
          <a:extLst>
            <a:ext uri="{FF2B5EF4-FFF2-40B4-BE49-F238E27FC236}">
              <a16:creationId xmlns:a16="http://schemas.microsoft.com/office/drawing/2014/main" id="{00000000-0008-0000-0200-000080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61" name="Text Box 6">
          <a:extLst>
            <a:ext uri="{FF2B5EF4-FFF2-40B4-BE49-F238E27FC236}">
              <a16:creationId xmlns:a16="http://schemas.microsoft.com/office/drawing/2014/main" id="{00000000-0008-0000-0200-000081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62" name="Text Box 6">
          <a:extLst>
            <a:ext uri="{FF2B5EF4-FFF2-40B4-BE49-F238E27FC236}">
              <a16:creationId xmlns:a16="http://schemas.microsoft.com/office/drawing/2014/main" id="{00000000-0008-0000-0200-000082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63" name="Text Box 6">
          <a:extLst>
            <a:ext uri="{FF2B5EF4-FFF2-40B4-BE49-F238E27FC236}">
              <a16:creationId xmlns:a16="http://schemas.microsoft.com/office/drawing/2014/main" id="{00000000-0008-0000-0200-000083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64" name="Text Box 6">
          <a:extLst>
            <a:ext uri="{FF2B5EF4-FFF2-40B4-BE49-F238E27FC236}">
              <a16:creationId xmlns:a16="http://schemas.microsoft.com/office/drawing/2014/main" id="{00000000-0008-0000-0200-000084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65" name="Text Box 6">
          <a:extLst>
            <a:ext uri="{FF2B5EF4-FFF2-40B4-BE49-F238E27FC236}">
              <a16:creationId xmlns:a16="http://schemas.microsoft.com/office/drawing/2014/main" id="{00000000-0008-0000-0200-000085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66" name="Text Box 6">
          <a:extLst>
            <a:ext uri="{FF2B5EF4-FFF2-40B4-BE49-F238E27FC236}">
              <a16:creationId xmlns:a16="http://schemas.microsoft.com/office/drawing/2014/main" id="{00000000-0008-0000-0200-000086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67" name="Text Box 5">
          <a:extLst>
            <a:ext uri="{FF2B5EF4-FFF2-40B4-BE49-F238E27FC236}">
              <a16:creationId xmlns:a16="http://schemas.microsoft.com/office/drawing/2014/main" id="{00000000-0008-0000-0200-000087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68" name="Text Box 6">
          <a:extLst>
            <a:ext uri="{FF2B5EF4-FFF2-40B4-BE49-F238E27FC236}">
              <a16:creationId xmlns:a16="http://schemas.microsoft.com/office/drawing/2014/main" id="{00000000-0008-0000-0200-000088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69" name="Text Box 6">
          <a:extLst>
            <a:ext uri="{FF2B5EF4-FFF2-40B4-BE49-F238E27FC236}">
              <a16:creationId xmlns:a16="http://schemas.microsoft.com/office/drawing/2014/main" id="{00000000-0008-0000-0200-000089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70" name="Text Box 6">
          <a:extLst>
            <a:ext uri="{FF2B5EF4-FFF2-40B4-BE49-F238E27FC236}">
              <a16:creationId xmlns:a16="http://schemas.microsoft.com/office/drawing/2014/main" id="{00000000-0008-0000-0200-00008A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71" name="Text Box 6">
          <a:extLst>
            <a:ext uri="{FF2B5EF4-FFF2-40B4-BE49-F238E27FC236}">
              <a16:creationId xmlns:a16="http://schemas.microsoft.com/office/drawing/2014/main" id="{00000000-0008-0000-0200-00008B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72" name="Text Box 6">
          <a:extLst>
            <a:ext uri="{FF2B5EF4-FFF2-40B4-BE49-F238E27FC236}">
              <a16:creationId xmlns:a16="http://schemas.microsoft.com/office/drawing/2014/main" id="{00000000-0008-0000-0200-00008C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73" name="Text Box 6">
          <a:extLst>
            <a:ext uri="{FF2B5EF4-FFF2-40B4-BE49-F238E27FC236}">
              <a16:creationId xmlns:a16="http://schemas.microsoft.com/office/drawing/2014/main" id="{00000000-0008-0000-0200-00008D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74" name="Text Box 6">
          <a:extLst>
            <a:ext uri="{FF2B5EF4-FFF2-40B4-BE49-F238E27FC236}">
              <a16:creationId xmlns:a16="http://schemas.microsoft.com/office/drawing/2014/main" id="{00000000-0008-0000-0200-00008E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75" name="Text Box 5">
          <a:extLst>
            <a:ext uri="{FF2B5EF4-FFF2-40B4-BE49-F238E27FC236}">
              <a16:creationId xmlns:a16="http://schemas.microsoft.com/office/drawing/2014/main" id="{00000000-0008-0000-0200-00008F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76" name="Text Box 6">
          <a:extLst>
            <a:ext uri="{FF2B5EF4-FFF2-40B4-BE49-F238E27FC236}">
              <a16:creationId xmlns:a16="http://schemas.microsoft.com/office/drawing/2014/main" id="{00000000-0008-0000-0200-000090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77" name="Text Box 6">
          <a:extLst>
            <a:ext uri="{FF2B5EF4-FFF2-40B4-BE49-F238E27FC236}">
              <a16:creationId xmlns:a16="http://schemas.microsoft.com/office/drawing/2014/main" id="{00000000-0008-0000-0200-000091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78" name="Text Box 6">
          <a:extLst>
            <a:ext uri="{FF2B5EF4-FFF2-40B4-BE49-F238E27FC236}">
              <a16:creationId xmlns:a16="http://schemas.microsoft.com/office/drawing/2014/main" id="{00000000-0008-0000-0200-000092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79" name="Text Box 5">
          <a:extLst>
            <a:ext uri="{FF2B5EF4-FFF2-40B4-BE49-F238E27FC236}">
              <a16:creationId xmlns:a16="http://schemas.microsoft.com/office/drawing/2014/main" id="{00000000-0008-0000-0200-000093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80" name="Text Box 6">
          <a:extLst>
            <a:ext uri="{FF2B5EF4-FFF2-40B4-BE49-F238E27FC236}">
              <a16:creationId xmlns:a16="http://schemas.microsoft.com/office/drawing/2014/main" id="{00000000-0008-0000-0200-000094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81" name="Text Box 6">
          <a:extLst>
            <a:ext uri="{FF2B5EF4-FFF2-40B4-BE49-F238E27FC236}">
              <a16:creationId xmlns:a16="http://schemas.microsoft.com/office/drawing/2014/main" id="{00000000-0008-0000-0200-000095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82" name="Text Box 5">
          <a:extLst>
            <a:ext uri="{FF2B5EF4-FFF2-40B4-BE49-F238E27FC236}">
              <a16:creationId xmlns:a16="http://schemas.microsoft.com/office/drawing/2014/main" id="{00000000-0008-0000-0200-000096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83" name="Text Box 6">
          <a:extLst>
            <a:ext uri="{FF2B5EF4-FFF2-40B4-BE49-F238E27FC236}">
              <a16:creationId xmlns:a16="http://schemas.microsoft.com/office/drawing/2014/main" id="{00000000-0008-0000-0200-000097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84" name="Text Box 6">
          <a:extLst>
            <a:ext uri="{FF2B5EF4-FFF2-40B4-BE49-F238E27FC236}">
              <a16:creationId xmlns:a16="http://schemas.microsoft.com/office/drawing/2014/main" id="{00000000-0008-0000-0200-000098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85" name="Text Box 6">
          <a:extLst>
            <a:ext uri="{FF2B5EF4-FFF2-40B4-BE49-F238E27FC236}">
              <a16:creationId xmlns:a16="http://schemas.microsoft.com/office/drawing/2014/main" id="{00000000-0008-0000-0200-000099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86" name="Text Box 5">
          <a:extLst>
            <a:ext uri="{FF2B5EF4-FFF2-40B4-BE49-F238E27FC236}">
              <a16:creationId xmlns:a16="http://schemas.microsoft.com/office/drawing/2014/main" id="{00000000-0008-0000-0200-00009A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87" name="Text Box 6">
          <a:extLst>
            <a:ext uri="{FF2B5EF4-FFF2-40B4-BE49-F238E27FC236}">
              <a16:creationId xmlns:a16="http://schemas.microsoft.com/office/drawing/2014/main" id="{00000000-0008-0000-0200-00009B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88" name="Text Box 6">
          <a:extLst>
            <a:ext uri="{FF2B5EF4-FFF2-40B4-BE49-F238E27FC236}">
              <a16:creationId xmlns:a16="http://schemas.microsoft.com/office/drawing/2014/main" id="{00000000-0008-0000-0200-00009C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89" name="Text Box 5">
          <a:extLst>
            <a:ext uri="{FF2B5EF4-FFF2-40B4-BE49-F238E27FC236}">
              <a16:creationId xmlns:a16="http://schemas.microsoft.com/office/drawing/2014/main" id="{00000000-0008-0000-0200-00009D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90" name="Text Box 6">
          <a:extLst>
            <a:ext uri="{FF2B5EF4-FFF2-40B4-BE49-F238E27FC236}">
              <a16:creationId xmlns:a16="http://schemas.microsoft.com/office/drawing/2014/main" id="{00000000-0008-0000-0200-00009E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91" name="Text Box 6">
          <a:extLst>
            <a:ext uri="{FF2B5EF4-FFF2-40B4-BE49-F238E27FC236}">
              <a16:creationId xmlns:a16="http://schemas.microsoft.com/office/drawing/2014/main" id="{00000000-0008-0000-0200-00009F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92" name="Text Box 6">
          <a:extLst>
            <a:ext uri="{FF2B5EF4-FFF2-40B4-BE49-F238E27FC236}">
              <a16:creationId xmlns:a16="http://schemas.microsoft.com/office/drawing/2014/main" id="{00000000-0008-0000-0200-0000A0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93" name="Text Box 6">
          <a:extLst>
            <a:ext uri="{FF2B5EF4-FFF2-40B4-BE49-F238E27FC236}">
              <a16:creationId xmlns:a16="http://schemas.microsoft.com/office/drawing/2014/main" id="{00000000-0008-0000-0200-0000A1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94" name="Text Box 6">
          <a:extLst>
            <a:ext uri="{FF2B5EF4-FFF2-40B4-BE49-F238E27FC236}">
              <a16:creationId xmlns:a16="http://schemas.microsoft.com/office/drawing/2014/main" id="{00000000-0008-0000-0200-0000A2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5795" name="Text Box 6">
          <a:extLst>
            <a:ext uri="{FF2B5EF4-FFF2-40B4-BE49-F238E27FC236}">
              <a16:creationId xmlns:a16="http://schemas.microsoft.com/office/drawing/2014/main" id="{00000000-0008-0000-0200-0000A3160000}"/>
            </a:ext>
          </a:extLst>
        </xdr:cNvPr>
        <xdr:cNvSpPr txBox="1">
          <a:spLocks noChangeArrowheads="1"/>
        </xdr:cNvSpPr>
      </xdr:nvSpPr>
      <xdr:spPr bwMode="auto">
        <a:xfrm>
          <a:off x="64579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5796" name="Text Box 6">
          <a:extLst>
            <a:ext uri="{FF2B5EF4-FFF2-40B4-BE49-F238E27FC236}">
              <a16:creationId xmlns:a16="http://schemas.microsoft.com/office/drawing/2014/main" id="{00000000-0008-0000-0200-0000A4160000}"/>
            </a:ext>
          </a:extLst>
        </xdr:cNvPr>
        <xdr:cNvSpPr txBox="1">
          <a:spLocks noChangeArrowheads="1"/>
        </xdr:cNvSpPr>
      </xdr:nvSpPr>
      <xdr:spPr bwMode="auto">
        <a:xfrm>
          <a:off x="64579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797" name="Text Box 6">
          <a:extLst>
            <a:ext uri="{FF2B5EF4-FFF2-40B4-BE49-F238E27FC236}">
              <a16:creationId xmlns:a16="http://schemas.microsoft.com/office/drawing/2014/main" id="{00000000-0008-0000-0200-0000A5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798" name="Text Box 6">
          <a:extLst>
            <a:ext uri="{FF2B5EF4-FFF2-40B4-BE49-F238E27FC236}">
              <a16:creationId xmlns:a16="http://schemas.microsoft.com/office/drawing/2014/main" id="{00000000-0008-0000-0200-0000A616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799" name="Text Box 6">
          <a:extLst>
            <a:ext uri="{FF2B5EF4-FFF2-40B4-BE49-F238E27FC236}">
              <a16:creationId xmlns:a16="http://schemas.microsoft.com/office/drawing/2014/main" id="{00000000-0008-0000-0200-0000A716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5800" name="Text Box 6">
          <a:extLst>
            <a:ext uri="{FF2B5EF4-FFF2-40B4-BE49-F238E27FC236}">
              <a16:creationId xmlns:a16="http://schemas.microsoft.com/office/drawing/2014/main" id="{00000000-0008-0000-0200-0000A816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801" name="Text Box 6">
          <a:extLst>
            <a:ext uri="{FF2B5EF4-FFF2-40B4-BE49-F238E27FC236}">
              <a16:creationId xmlns:a16="http://schemas.microsoft.com/office/drawing/2014/main" id="{00000000-0008-0000-0200-0000A916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02" name="Text Box 6">
          <a:extLst>
            <a:ext uri="{FF2B5EF4-FFF2-40B4-BE49-F238E27FC236}">
              <a16:creationId xmlns:a16="http://schemas.microsoft.com/office/drawing/2014/main" id="{00000000-0008-0000-0200-0000AA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03" name="Text Box 6">
          <a:extLst>
            <a:ext uri="{FF2B5EF4-FFF2-40B4-BE49-F238E27FC236}">
              <a16:creationId xmlns:a16="http://schemas.microsoft.com/office/drawing/2014/main" id="{00000000-0008-0000-0200-0000AB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804" name="Text Box 6">
          <a:extLst>
            <a:ext uri="{FF2B5EF4-FFF2-40B4-BE49-F238E27FC236}">
              <a16:creationId xmlns:a16="http://schemas.microsoft.com/office/drawing/2014/main" id="{00000000-0008-0000-0200-0000AC16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05" name="Text Box 6">
          <a:extLst>
            <a:ext uri="{FF2B5EF4-FFF2-40B4-BE49-F238E27FC236}">
              <a16:creationId xmlns:a16="http://schemas.microsoft.com/office/drawing/2014/main" id="{00000000-0008-0000-0200-0000AD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06" name="Text Box 6">
          <a:extLst>
            <a:ext uri="{FF2B5EF4-FFF2-40B4-BE49-F238E27FC236}">
              <a16:creationId xmlns:a16="http://schemas.microsoft.com/office/drawing/2014/main" id="{00000000-0008-0000-0200-0000AE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07" name="Text Box 6">
          <a:extLst>
            <a:ext uri="{FF2B5EF4-FFF2-40B4-BE49-F238E27FC236}">
              <a16:creationId xmlns:a16="http://schemas.microsoft.com/office/drawing/2014/main" id="{00000000-0008-0000-0200-0000AF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08" name="Text Box 6">
          <a:extLst>
            <a:ext uri="{FF2B5EF4-FFF2-40B4-BE49-F238E27FC236}">
              <a16:creationId xmlns:a16="http://schemas.microsoft.com/office/drawing/2014/main" id="{00000000-0008-0000-0200-0000B0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09" name="Text Box 6">
          <a:extLst>
            <a:ext uri="{FF2B5EF4-FFF2-40B4-BE49-F238E27FC236}">
              <a16:creationId xmlns:a16="http://schemas.microsoft.com/office/drawing/2014/main" id="{00000000-0008-0000-0200-0000B1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810" name="Text Box 6">
          <a:extLst>
            <a:ext uri="{FF2B5EF4-FFF2-40B4-BE49-F238E27FC236}">
              <a16:creationId xmlns:a16="http://schemas.microsoft.com/office/drawing/2014/main" id="{00000000-0008-0000-0200-0000B216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190500"/>
    <xdr:sp macro="" textlink="">
      <xdr:nvSpPr>
        <xdr:cNvPr id="5811" name="Text Box 6">
          <a:extLst>
            <a:ext uri="{FF2B5EF4-FFF2-40B4-BE49-F238E27FC236}">
              <a16:creationId xmlns:a16="http://schemas.microsoft.com/office/drawing/2014/main" id="{00000000-0008-0000-0200-0000B3160000}"/>
            </a:ext>
          </a:extLst>
        </xdr:cNvPr>
        <xdr:cNvSpPr txBox="1">
          <a:spLocks noChangeArrowheads="1"/>
        </xdr:cNvSpPr>
      </xdr:nvSpPr>
      <xdr:spPr bwMode="auto">
        <a:xfrm>
          <a:off x="13144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5812" name="Text Box 6">
          <a:extLst>
            <a:ext uri="{FF2B5EF4-FFF2-40B4-BE49-F238E27FC236}">
              <a16:creationId xmlns:a16="http://schemas.microsoft.com/office/drawing/2014/main" id="{00000000-0008-0000-0200-0000B4160000}"/>
            </a:ext>
          </a:extLst>
        </xdr:cNvPr>
        <xdr:cNvSpPr txBox="1">
          <a:spLocks noChangeArrowheads="1"/>
        </xdr:cNvSpPr>
      </xdr:nvSpPr>
      <xdr:spPr bwMode="auto">
        <a:xfrm>
          <a:off x="13144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5813" name="Text Box 5">
          <a:extLst>
            <a:ext uri="{FF2B5EF4-FFF2-40B4-BE49-F238E27FC236}">
              <a16:creationId xmlns:a16="http://schemas.microsoft.com/office/drawing/2014/main" id="{00000000-0008-0000-0200-0000B5160000}"/>
            </a:ext>
          </a:extLst>
        </xdr:cNvPr>
        <xdr:cNvSpPr txBox="1">
          <a:spLocks noChangeArrowheads="1"/>
        </xdr:cNvSpPr>
      </xdr:nvSpPr>
      <xdr:spPr bwMode="auto">
        <a:xfrm>
          <a:off x="13144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5814" name="Text Box 6">
          <a:extLst>
            <a:ext uri="{FF2B5EF4-FFF2-40B4-BE49-F238E27FC236}">
              <a16:creationId xmlns:a16="http://schemas.microsoft.com/office/drawing/2014/main" id="{00000000-0008-0000-0200-0000B6160000}"/>
            </a:ext>
          </a:extLst>
        </xdr:cNvPr>
        <xdr:cNvSpPr txBox="1">
          <a:spLocks noChangeArrowheads="1"/>
        </xdr:cNvSpPr>
      </xdr:nvSpPr>
      <xdr:spPr bwMode="auto">
        <a:xfrm>
          <a:off x="13144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25</xdr:row>
      <xdr:rowOff>266700</xdr:rowOff>
    </xdr:from>
    <xdr:ext cx="79375" cy="219075"/>
    <xdr:sp macro="" textlink="">
      <xdr:nvSpPr>
        <xdr:cNvPr id="5815" name="Text Box 6">
          <a:extLst>
            <a:ext uri="{FF2B5EF4-FFF2-40B4-BE49-F238E27FC236}">
              <a16:creationId xmlns:a16="http://schemas.microsoft.com/office/drawing/2014/main" id="{00000000-0008-0000-0200-0000B7160000}"/>
            </a:ext>
          </a:extLst>
        </xdr:cNvPr>
        <xdr:cNvSpPr txBox="1">
          <a:spLocks noChangeArrowheads="1"/>
        </xdr:cNvSpPr>
      </xdr:nvSpPr>
      <xdr:spPr bwMode="auto">
        <a:xfrm>
          <a:off x="13144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5816" name="Text Box 5">
          <a:extLst>
            <a:ext uri="{FF2B5EF4-FFF2-40B4-BE49-F238E27FC236}">
              <a16:creationId xmlns:a16="http://schemas.microsoft.com/office/drawing/2014/main" id="{00000000-0008-0000-0200-0000B8160000}"/>
            </a:ext>
          </a:extLst>
        </xdr:cNvPr>
        <xdr:cNvSpPr txBox="1">
          <a:spLocks noChangeArrowheads="1"/>
        </xdr:cNvSpPr>
      </xdr:nvSpPr>
      <xdr:spPr bwMode="auto">
        <a:xfrm>
          <a:off x="13144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5817" name="Text Box 6">
          <a:extLst>
            <a:ext uri="{FF2B5EF4-FFF2-40B4-BE49-F238E27FC236}">
              <a16:creationId xmlns:a16="http://schemas.microsoft.com/office/drawing/2014/main" id="{00000000-0008-0000-0200-0000B9160000}"/>
            </a:ext>
          </a:extLst>
        </xdr:cNvPr>
        <xdr:cNvSpPr txBox="1">
          <a:spLocks noChangeArrowheads="1"/>
        </xdr:cNvSpPr>
      </xdr:nvSpPr>
      <xdr:spPr bwMode="auto">
        <a:xfrm>
          <a:off x="13144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5818" name="Text Box 6">
          <a:extLst>
            <a:ext uri="{FF2B5EF4-FFF2-40B4-BE49-F238E27FC236}">
              <a16:creationId xmlns:a16="http://schemas.microsoft.com/office/drawing/2014/main" id="{00000000-0008-0000-0200-0000BA16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19" name="Text Box 6">
          <a:extLst>
            <a:ext uri="{FF2B5EF4-FFF2-40B4-BE49-F238E27FC236}">
              <a16:creationId xmlns:a16="http://schemas.microsoft.com/office/drawing/2014/main" id="{00000000-0008-0000-0200-0000BB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20" name="Text Box 5">
          <a:extLst>
            <a:ext uri="{FF2B5EF4-FFF2-40B4-BE49-F238E27FC236}">
              <a16:creationId xmlns:a16="http://schemas.microsoft.com/office/drawing/2014/main" id="{00000000-0008-0000-0200-0000BC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21" name="Text Box 6">
          <a:extLst>
            <a:ext uri="{FF2B5EF4-FFF2-40B4-BE49-F238E27FC236}">
              <a16:creationId xmlns:a16="http://schemas.microsoft.com/office/drawing/2014/main" id="{00000000-0008-0000-0200-0000BD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22" name="Text Box 5">
          <a:extLst>
            <a:ext uri="{FF2B5EF4-FFF2-40B4-BE49-F238E27FC236}">
              <a16:creationId xmlns:a16="http://schemas.microsoft.com/office/drawing/2014/main" id="{00000000-0008-0000-0200-0000BE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23" name="Text Box 6">
          <a:extLst>
            <a:ext uri="{FF2B5EF4-FFF2-40B4-BE49-F238E27FC236}">
              <a16:creationId xmlns:a16="http://schemas.microsoft.com/office/drawing/2014/main" id="{00000000-0008-0000-0200-0000BF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24" name="Text Box 6">
          <a:extLst>
            <a:ext uri="{FF2B5EF4-FFF2-40B4-BE49-F238E27FC236}">
              <a16:creationId xmlns:a16="http://schemas.microsoft.com/office/drawing/2014/main" id="{00000000-0008-0000-0200-0000C0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25" name="Text Box 6">
          <a:extLst>
            <a:ext uri="{FF2B5EF4-FFF2-40B4-BE49-F238E27FC236}">
              <a16:creationId xmlns:a16="http://schemas.microsoft.com/office/drawing/2014/main" id="{00000000-0008-0000-0200-0000C1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26" name="Text Box 6">
          <a:extLst>
            <a:ext uri="{FF2B5EF4-FFF2-40B4-BE49-F238E27FC236}">
              <a16:creationId xmlns:a16="http://schemas.microsoft.com/office/drawing/2014/main" id="{00000000-0008-0000-0200-0000C2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5827" name="Text Box 6">
          <a:extLst>
            <a:ext uri="{FF2B5EF4-FFF2-40B4-BE49-F238E27FC236}">
              <a16:creationId xmlns:a16="http://schemas.microsoft.com/office/drawing/2014/main" id="{00000000-0008-0000-0200-0000C316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28" name="Text Box 6">
          <a:extLst>
            <a:ext uri="{FF2B5EF4-FFF2-40B4-BE49-F238E27FC236}">
              <a16:creationId xmlns:a16="http://schemas.microsoft.com/office/drawing/2014/main" id="{00000000-0008-0000-0200-0000C4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5829" name="Text Box 6">
          <a:extLst>
            <a:ext uri="{FF2B5EF4-FFF2-40B4-BE49-F238E27FC236}">
              <a16:creationId xmlns:a16="http://schemas.microsoft.com/office/drawing/2014/main" id="{00000000-0008-0000-0200-0000C516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30" name="Text Box 6">
          <a:extLst>
            <a:ext uri="{FF2B5EF4-FFF2-40B4-BE49-F238E27FC236}">
              <a16:creationId xmlns:a16="http://schemas.microsoft.com/office/drawing/2014/main" id="{00000000-0008-0000-0200-0000C6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31" name="Text Box 6">
          <a:extLst>
            <a:ext uri="{FF2B5EF4-FFF2-40B4-BE49-F238E27FC236}">
              <a16:creationId xmlns:a16="http://schemas.microsoft.com/office/drawing/2014/main" id="{00000000-0008-0000-0200-0000C7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32" name="Text Box 6">
          <a:extLst>
            <a:ext uri="{FF2B5EF4-FFF2-40B4-BE49-F238E27FC236}">
              <a16:creationId xmlns:a16="http://schemas.microsoft.com/office/drawing/2014/main" id="{00000000-0008-0000-0200-0000C8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5833" name="Text Box 6">
          <a:extLst>
            <a:ext uri="{FF2B5EF4-FFF2-40B4-BE49-F238E27FC236}">
              <a16:creationId xmlns:a16="http://schemas.microsoft.com/office/drawing/2014/main" id="{00000000-0008-0000-0200-0000C916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34" name="Text Box 6">
          <a:extLst>
            <a:ext uri="{FF2B5EF4-FFF2-40B4-BE49-F238E27FC236}">
              <a16:creationId xmlns:a16="http://schemas.microsoft.com/office/drawing/2014/main" id="{00000000-0008-0000-0200-0000CA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35" name="Text Box 5">
          <a:extLst>
            <a:ext uri="{FF2B5EF4-FFF2-40B4-BE49-F238E27FC236}">
              <a16:creationId xmlns:a16="http://schemas.microsoft.com/office/drawing/2014/main" id="{00000000-0008-0000-0200-0000CB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36" name="Text Box 6">
          <a:extLst>
            <a:ext uri="{FF2B5EF4-FFF2-40B4-BE49-F238E27FC236}">
              <a16:creationId xmlns:a16="http://schemas.microsoft.com/office/drawing/2014/main" id="{00000000-0008-0000-0200-0000CC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37" name="Text Box 6">
          <a:extLst>
            <a:ext uri="{FF2B5EF4-FFF2-40B4-BE49-F238E27FC236}">
              <a16:creationId xmlns:a16="http://schemas.microsoft.com/office/drawing/2014/main" id="{00000000-0008-0000-0200-0000CD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38" name="Text Box 6">
          <a:extLst>
            <a:ext uri="{FF2B5EF4-FFF2-40B4-BE49-F238E27FC236}">
              <a16:creationId xmlns:a16="http://schemas.microsoft.com/office/drawing/2014/main" id="{00000000-0008-0000-0200-0000CE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839" name="Text Box 5">
          <a:extLst>
            <a:ext uri="{FF2B5EF4-FFF2-40B4-BE49-F238E27FC236}">
              <a16:creationId xmlns:a16="http://schemas.microsoft.com/office/drawing/2014/main" id="{00000000-0008-0000-0200-0000CF16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840" name="Text Box 6">
          <a:extLst>
            <a:ext uri="{FF2B5EF4-FFF2-40B4-BE49-F238E27FC236}">
              <a16:creationId xmlns:a16="http://schemas.microsoft.com/office/drawing/2014/main" id="{00000000-0008-0000-0200-0000D016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841" name="Text Box 5">
          <a:extLst>
            <a:ext uri="{FF2B5EF4-FFF2-40B4-BE49-F238E27FC236}">
              <a16:creationId xmlns:a16="http://schemas.microsoft.com/office/drawing/2014/main" id="{00000000-0008-0000-0200-0000D116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842" name="Text Box 6">
          <a:extLst>
            <a:ext uri="{FF2B5EF4-FFF2-40B4-BE49-F238E27FC236}">
              <a16:creationId xmlns:a16="http://schemas.microsoft.com/office/drawing/2014/main" id="{00000000-0008-0000-0200-0000D216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43" name="Text Box 6">
          <a:extLst>
            <a:ext uri="{FF2B5EF4-FFF2-40B4-BE49-F238E27FC236}">
              <a16:creationId xmlns:a16="http://schemas.microsoft.com/office/drawing/2014/main" id="{00000000-0008-0000-0200-0000D3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44" name="Text Box 5">
          <a:extLst>
            <a:ext uri="{FF2B5EF4-FFF2-40B4-BE49-F238E27FC236}">
              <a16:creationId xmlns:a16="http://schemas.microsoft.com/office/drawing/2014/main" id="{00000000-0008-0000-0200-0000D4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45" name="Text Box 6">
          <a:extLst>
            <a:ext uri="{FF2B5EF4-FFF2-40B4-BE49-F238E27FC236}">
              <a16:creationId xmlns:a16="http://schemas.microsoft.com/office/drawing/2014/main" id="{00000000-0008-0000-0200-0000D5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46" name="Text Box 5">
          <a:extLst>
            <a:ext uri="{FF2B5EF4-FFF2-40B4-BE49-F238E27FC236}">
              <a16:creationId xmlns:a16="http://schemas.microsoft.com/office/drawing/2014/main" id="{00000000-0008-0000-0200-0000D6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47" name="Text Box 6">
          <a:extLst>
            <a:ext uri="{FF2B5EF4-FFF2-40B4-BE49-F238E27FC236}">
              <a16:creationId xmlns:a16="http://schemas.microsoft.com/office/drawing/2014/main" id="{00000000-0008-0000-0200-0000D7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48" name="Text Box 6">
          <a:extLst>
            <a:ext uri="{FF2B5EF4-FFF2-40B4-BE49-F238E27FC236}">
              <a16:creationId xmlns:a16="http://schemas.microsoft.com/office/drawing/2014/main" id="{00000000-0008-0000-0200-0000D8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49" name="Text Box 6">
          <a:extLst>
            <a:ext uri="{FF2B5EF4-FFF2-40B4-BE49-F238E27FC236}">
              <a16:creationId xmlns:a16="http://schemas.microsoft.com/office/drawing/2014/main" id="{00000000-0008-0000-0200-0000D9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50" name="Text Box 5">
          <a:extLst>
            <a:ext uri="{FF2B5EF4-FFF2-40B4-BE49-F238E27FC236}">
              <a16:creationId xmlns:a16="http://schemas.microsoft.com/office/drawing/2014/main" id="{00000000-0008-0000-0200-0000DA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51" name="Text Box 6">
          <a:extLst>
            <a:ext uri="{FF2B5EF4-FFF2-40B4-BE49-F238E27FC236}">
              <a16:creationId xmlns:a16="http://schemas.microsoft.com/office/drawing/2014/main" id="{00000000-0008-0000-0200-0000DB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52" name="Text Box 6">
          <a:extLst>
            <a:ext uri="{FF2B5EF4-FFF2-40B4-BE49-F238E27FC236}">
              <a16:creationId xmlns:a16="http://schemas.microsoft.com/office/drawing/2014/main" id="{00000000-0008-0000-0200-0000DC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53" name="Text Box 6">
          <a:extLst>
            <a:ext uri="{FF2B5EF4-FFF2-40B4-BE49-F238E27FC236}">
              <a16:creationId xmlns:a16="http://schemas.microsoft.com/office/drawing/2014/main" id="{00000000-0008-0000-0200-0000DD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54" name="Text Box 6">
          <a:extLst>
            <a:ext uri="{FF2B5EF4-FFF2-40B4-BE49-F238E27FC236}">
              <a16:creationId xmlns:a16="http://schemas.microsoft.com/office/drawing/2014/main" id="{00000000-0008-0000-0200-0000DE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55" name="Text Box 5">
          <a:extLst>
            <a:ext uri="{FF2B5EF4-FFF2-40B4-BE49-F238E27FC236}">
              <a16:creationId xmlns:a16="http://schemas.microsoft.com/office/drawing/2014/main" id="{00000000-0008-0000-0200-0000DF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56" name="Text Box 6">
          <a:extLst>
            <a:ext uri="{FF2B5EF4-FFF2-40B4-BE49-F238E27FC236}">
              <a16:creationId xmlns:a16="http://schemas.microsoft.com/office/drawing/2014/main" id="{00000000-0008-0000-0200-0000E0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57" name="Text Box 6">
          <a:extLst>
            <a:ext uri="{FF2B5EF4-FFF2-40B4-BE49-F238E27FC236}">
              <a16:creationId xmlns:a16="http://schemas.microsoft.com/office/drawing/2014/main" id="{00000000-0008-0000-0200-0000E1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58" name="Text Box 5">
          <a:extLst>
            <a:ext uri="{FF2B5EF4-FFF2-40B4-BE49-F238E27FC236}">
              <a16:creationId xmlns:a16="http://schemas.microsoft.com/office/drawing/2014/main" id="{00000000-0008-0000-0200-0000E2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59" name="Text Box 6">
          <a:extLst>
            <a:ext uri="{FF2B5EF4-FFF2-40B4-BE49-F238E27FC236}">
              <a16:creationId xmlns:a16="http://schemas.microsoft.com/office/drawing/2014/main" id="{00000000-0008-0000-0200-0000E3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60" name="Text Box 6">
          <a:extLst>
            <a:ext uri="{FF2B5EF4-FFF2-40B4-BE49-F238E27FC236}">
              <a16:creationId xmlns:a16="http://schemas.microsoft.com/office/drawing/2014/main" id="{00000000-0008-0000-0200-0000E4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61" name="Text Box 5">
          <a:extLst>
            <a:ext uri="{FF2B5EF4-FFF2-40B4-BE49-F238E27FC236}">
              <a16:creationId xmlns:a16="http://schemas.microsoft.com/office/drawing/2014/main" id="{00000000-0008-0000-0200-0000E5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62" name="Text Box 6">
          <a:extLst>
            <a:ext uri="{FF2B5EF4-FFF2-40B4-BE49-F238E27FC236}">
              <a16:creationId xmlns:a16="http://schemas.microsoft.com/office/drawing/2014/main" id="{00000000-0008-0000-0200-0000E6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63" name="Text Box 6">
          <a:extLst>
            <a:ext uri="{FF2B5EF4-FFF2-40B4-BE49-F238E27FC236}">
              <a16:creationId xmlns:a16="http://schemas.microsoft.com/office/drawing/2014/main" id="{00000000-0008-0000-0200-0000E7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64" name="Text Box 6">
          <a:extLst>
            <a:ext uri="{FF2B5EF4-FFF2-40B4-BE49-F238E27FC236}">
              <a16:creationId xmlns:a16="http://schemas.microsoft.com/office/drawing/2014/main" id="{00000000-0008-0000-0200-0000E8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65" name="Text Box 6">
          <a:extLst>
            <a:ext uri="{FF2B5EF4-FFF2-40B4-BE49-F238E27FC236}">
              <a16:creationId xmlns:a16="http://schemas.microsoft.com/office/drawing/2014/main" id="{00000000-0008-0000-0200-0000E9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66" name="Text Box 6">
          <a:extLst>
            <a:ext uri="{FF2B5EF4-FFF2-40B4-BE49-F238E27FC236}">
              <a16:creationId xmlns:a16="http://schemas.microsoft.com/office/drawing/2014/main" id="{00000000-0008-0000-0200-0000EA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67" name="Text Box 5">
          <a:extLst>
            <a:ext uri="{FF2B5EF4-FFF2-40B4-BE49-F238E27FC236}">
              <a16:creationId xmlns:a16="http://schemas.microsoft.com/office/drawing/2014/main" id="{00000000-0008-0000-0200-0000EB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68" name="Text Box 6">
          <a:extLst>
            <a:ext uri="{FF2B5EF4-FFF2-40B4-BE49-F238E27FC236}">
              <a16:creationId xmlns:a16="http://schemas.microsoft.com/office/drawing/2014/main" id="{00000000-0008-0000-0200-0000EC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69" name="Text Box 6">
          <a:extLst>
            <a:ext uri="{FF2B5EF4-FFF2-40B4-BE49-F238E27FC236}">
              <a16:creationId xmlns:a16="http://schemas.microsoft.com/office/drawing/2014/main" id="{00000000-0008-0000-0200-0000ED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70" name="Text Box 6">
          <a:extLst>
            <a:ext uri="{FF2B5EF4-FFF2-40B4-BE49-F238E27FC236}">
              <a16:creationId xmlns:a16="http://schemas.microsoft.com/office/drawing/2014/main" id="{00000000-0008-0000-0200-0000EE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71" name="Text Box 6">
          <a:extLst>
            <a:ext uri="{FF2B5EF4-FFF2-40B4-BE49-F238E27FC236}">
              <a16:creationId xmlns:a16="http://schemas.microsoft.com/office/drawing/2014/main" id="{00000000-0008-0000-0200-0000EF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72" name="Text Box 6">
          <a:extLst>
            <a:ext uri="{FF2B5EF4-FFF2-40B4-BE49-F238E27FC236}">
              <a16:creationId xmlns:a16="http://schemas.microsoft.com/office/drawing/2014/main" id="{00000000-0008-0000-0200-0000F0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0"/>
    <xdr:sp macro="" textlink="">
      <xdr:nvSpPr>
        <xdr:cNvPr id="5873" name="Text Box 6">
          <a:extLst>
            <a:ext uri="{FF2B5EF4-FFF2-40B4-BE49-F238E27FC236}">
              <a16:creationId xmlns:a16="http://schemas.microsoft.com/office/drawing/2014/main" id="{00000000-0008-0000-0200-0000F1160000}"/>
            </a:ext>
          </a:extLst>
        </xdr:cNvPr>
        <xdr:cNvSpPr txBox="1">
          <a:spLocks noChangeArrowheads="1"/>
        </xdr:cNvSpPr>
      </xdr:nvSpPr>
      <xdr:spPr bwMode="auto">
        <a:xfrm>
          <a:off x="1314450" y="65246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74" name="Text Box 6">
          <a:extLst>
            <a:ext uri="{FF2B5EF4-FFF2-40B4-BE49-F238E27FC236}">
              <a16:creationId xmlns:a16="http://schemas.microsoft.com/office/drawing/2014/main" id="{00000000-0008-0000-0200-0000F2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75" name="Text Box 5">
          <a:extLst>
            <a:ext uri="{FF2B5EF4-FFF2-40B4-BE49-F238E27FC236}">
              <a16:creationId xmlns:a16="http://schemas.microsoft.com/office/drawing/2014/main" id="{00000000-0008-0000-0200-0000F3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76" name="Text Box 6">
          <a:extLst>
            <a:ext uri="{FF2B5EF4-FFF2-40B4-BE49-F238E27FC236}">
              <a16:creationId xmlns:a16="http://schemas.microsoft.com/office/drawing/2014/main" id="{00000000-0008-0000-0200-0000F4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877" name="Text Box 6">
          <a:extLst>
            <a:ext uri="{FF2B5EF4-FFF2-40B4-BE49-F238E27FC236}">
              <a16:creationId xmlns:a16="http://schemas.microsoft.com/office/drawing/2014/main" id="{00000000-0008-0000-0200-0000F516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190500"/>
    <xdr:sp macro="" textlink="">
      <xdr:nvSpPr>
        <xdr:cNvPr id="5878" name="Text Box 6">
          <a:extLst>
            <a:ext uri="{FF2B5EF4-FFF2-40B4-BE49-F238E27FC236}">
              <a16:creationId xmlns:a16="http://schemas.microsoft.com/office/drawing/2014/main" id="{00000000-0008-0000-0200-0000F6160000}"/>
            </a:ext>
          </a:extLst>
        </xdr:cNvPr>
        <xdr:cNvSpPr txBox="1">
          <a:spLocks noChangeArrowheads="1"/>
        </xdr:cNvSpPr>
      </xdr:nvSpPr>
      <xdr:spPr bwMode="auto">
        <a:xfrm>
          <a:off x="13144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5400"/>
    <xdr:sp macro="" textlink="">
      <xdr:nvSpPr>
        <xdr:cNvPr id="5879" name="Text Box 6">
          <a:extLst>
            <a:ext uri="{FF2B5EF4-FFF2-40B4-BE49-F238E27FC236}">
              <a16:creationId xmlns:a16="http://schemas.microsoft.com/office/drawing/2014/main" id="{00000000-0008-0000-0200-0000F7160000}"/>
            </a:ext>
          </a:extLst>
        </xdr:cNvPr>
        <xdr:cNvSpPr txBox="1">
          <a:spLocks noChangeArrowheads="1"/>
        </xdr:cNvSpPr>
      </xdr:nvSpPr>
      <xdr:spPr bwMode="auto">
        <a:xfrm>
          <a:off x="13144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25</xdr:row>
      <xdr:rowOff>266700</xdr:rowOff>
    </xdr:from>
    <xdr:ext cx="79375" cy="219075"/>
    <xdr:sp macro="" textlink="">
      <xdr:nvSpPr>
        <xdr:cNvPr id="5880" name="Text Box 6">
          <a:extLst>
            <a:ext uri="{FF2B5EF4-FFF2-40B4-BE49-F238E27FC236}">
              <a16:creationId xmlns:a16="http://schemas.microsoft.com/office/drawing/2014/main" id="{00000000-0008-0000-0200-0000F8160000}"/>
            </a:ext>
          </a:extLst>
        </xdr:cNvPr>
        <xdr:cNvSpPr txBox="1">
          <a:spLocks noChangeArrowheads="1"/>
        </xdr:cNvSpPr>
      </xdr:nvSpPr>
      <xdr:spPr bwMode="auto">
        <a:xfrm>
          <a:off x="13144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5881" name="Text Box 6">
          <a:extLst>
            <a:ext uri="{FF2B5EF4-FFF2-40B4-BE49-F238E27FC236}">
              <a16:creationId xmlns:a16="http://schemas.microsoft.com/office/drawing/2014/main" id="{00000000-0008-0000-0200-0000F916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882" name="Text Box 6">
          <a:extLst>
            <a:ext uri="{FF2B5EF4-FFF2-40B4-BE49-F238E27FC236}">
              <a16:creationId xmlns:a16="http://schemas.microsoft.com/office/drawing/2014/main" id="{00000000-0008-0000-0200-0000FA16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83" name="Text Box 6">
          <a:extLst>
            <a:ext uri="{FF2B5EF4-FFF2-40B4-BE49-F238E27FC236}">
              <a16:creationId xmlns:a16="http://schemas.microsoft.com/office/drawing/2014/main" id="{00000000-0008-0000-0200-0000FB16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25</xdr:row>
      <xdr:rowOff>266700</xdr:rowOff>
    </xdr:from>
    <xdr:ext cx="79375" cy="219075"/>
    <xdr:sp macro="" textlink="">
      <xdr:nvSpPr>
        <xdr:cNvPr id="5884" name="Text Box 6">
          <a:extLst>
            <a:ext uri="{FF2B5EF4-FFF2-40B4-BE49-F238E27FC236}">
              <a16:creationId xmlns:a16="http://schemas.microsoft.com/office/drawing/2014/main" id="{00000000-0008-0000-0200-0000FC160000}"/>
            </a:ext>
          </a:extLst>
        </xdr:cNvPr>
        <xdr:cNvSpPr txBox="1">
          <a:spLocks noChangeArrowheads="1"/>
        </xdr:cNvSpPr>
      </xdr:nvSpPr>
      <xdr:spPr bwMode="auto">
        <a:xfrm>
          <a:off x="13144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85" name="Text Box 5">
          <a:extLst>
            <a:ext uri="{FF2B5EF4-FFF2-40B4-BE49-F238E27FC236}">
              <a16:creationId xmlns:a16="http://schemas.microsoft.com/office/drawing/2014/main" id="{00000000-0008-0000-0200-0000FD16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886" name="Text Box 6">
          <a:extLst>
            <a:ext uri="{FF2B5EF4-FFF2-40B4-BE49-F238E27FC236}">
              <a16:creationId xmlns:a16="http://schemas.microsoft.com/office/drawing/2014/main" id="{00000000-0008-0000-0200-0000FE16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887" name="Text Box 5">
          <a:extLst>
            <a:ext uri="{FF2B5EF4-FFF2-40B4-BE49-F238E27FC236}">
              <a16:creationId xmlns:a16="http://schemas.microsoft.com/office/drawing/2014/main" id="{00000000-0008-0000-0200-0000FF16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888" name="Text Box 6">
          <a:extLst>
            <a:ext uri="{FF2B5EF4-FFF2-40B4-BE49-F238E27FC236}">
              <a16:creationId xmlns:a16="http://schemas.microsoft.com/office/drawing/2014/main" id="{00000000-0008-0000-0200-00000017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89" name="Text Box 6">
          <a:extLst>
            <a:ext uri="{FF2B5EF4-FFF2-40B4-BE49-F238E27FC236}">
              <a16:creationId xmlns:a16="http://schemas.microsoft.com/office/drawing/2014/main" id="{00000000-0008-0000-0200-000001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890" name="Text Box 6">
          <a:extLst>
            <a:ext uri="{FF2B5EF4-FFF2-40B4-BE49-F238E27FC236}">
              <a16:creationId xmlns:a16="http://schemas.microsoft.com/office/drawing/2014/main" id="{00000000-0008-0000-0200-000002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190500"/>
    <xdr:sp macro="" textlink="">
      <xdr:nvSpPr>
        <xdr:cNvPr id="5891" name="Text Box 6">
          <a:extLst>
            <a:ext uri="{FF2B5EF4-FFF2-40B4-BE49-F238E27FC236}">
              <a16:creationId xmlns:a16="http://schemas.microsoft.com/office/drawing/2014/main" id="{00000000-0008-0000-0200-000003170000}"/>
            </a:ext>
          </a:extLst>
        </xdr:cNvPr>
        <xdr:cNvSpPr txBox="1">
          <a:spLocks noChangeArrowheads="1"/>
        </xdr:cNvSpPr>
      </xdr:nvSpPr>
      <xdr:spPr bwMode="auto">
        <a:xfrm>
          <a:off x="13144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190500"/>
    <xdr:sp macro="" textlink="">
      <xdr:nvSpPr>
        <xdr:cNvPr id="5892" name="Text Box 6">
          <a:extLst>
            <a:ext uri="{FF2B5EF4-FFF2-40B4-BE49-F238E27FC236}">
              <a16:creationId xmlns:a16="http://schemas.microsoft.com/office/drawing/2014/main" id="{00000000-0008-0000-0200-000004170000}"/>
            </a:ext>
          </a:extLst>
        </xdr:cNvPr>
        <xdr:cNvSpPr txBox="1">
          <a:spLocks noChangeArrowheads="1"/>
        </xdr:cNvSpPr>
      </xdr:nvSpPr>
      <xdr:spPr bwMode="auto">
        <a:xfrm>
          <a:off x="13144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5893" name="Text Box 6">
          <a:extLst>
            <a:ext uri="{FF2B5EF4-FFF2-40B4-BE49-F238E27FC236}">
              <a16:creationId xmlns:a16="http://schemas.microsoft.com/office/drawing/2014/main" id="{00000000-0008-0000-0200-00000517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94" name="Text Box 6">
          <a:extLst>
            <a:ext uri="{FF2B5EF4-FFF2-40B4-BE49-F238E27FC236}">
              <a16:creationId xmlns:a16="http://schemas.microsoft.com/office/drawing/2014/main" id="{00000000-0008-0000-0200-000006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95" name="Text Box 5">
          <a:extLst>
            <a:ext uri="{FF2B5EF4-FFF2-40B4-BE49-F238E27FC236}">
              <a16:creationId xmlns:a16="http://schemas.microsoft.com/office/drawing/2014/main" id="{00000000-0008-0000-0200-000007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896" name="Text Box 6">
          <a:extLst>
            <a:ext uri="{FF2B5EF4-FFF2-40B4-BE49-F238E27FC236}">
              <a16:creationId xmlns:a16="http://schemas.microsoft.com/office/drawing/2014/main" id="{00000000-0008-0000-0200-000008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25</xdr:row>
      <xdr:rowOff>266700</xdr:rowOff>
    </xdr:from>
    <xdr:ext cx="79375" cy="219075"/>
    <xdr:sp macro="" textlink="">
      <xdr:nvSpPr>
        <xdr:cNvPr id="5897" name="Text Box 6">
          <a:extLst>
            <a:ext uri="{FF2B5EF4-FFF2-40B4-BE49-F238E27FC236}">
              <a16:creationId xmlns:a16="http://schemas.microsoft.com/office/drawing/2014/main" id="{00000000-0008-0000-0200-000009170000}"/>
            </a:ext>
          </a:extLst>
        </xdr:cNvPr>
        <xdr:cNvSpPr txBox="1">
          <a:spLocks noChangeArrowheads="1"/>
        </xdr:cNvSpPr>
      </xdr:nvSpPr>
      <xdr:spPr bwMode="auto">
        <a:xfrm>
          <a:off x="13144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5898" name="Text Box 6">
          <a:extLst>
            <a:ext uri="{FF2B5EF4-FFF2-40B4-BE49-F238E27FC236}">
              <a16:creationId xmlns:a16="http://schemas.microsoft.com/office/drawing/2014/main" id="{00000000-0008-0000-0200-00000A17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25</xdr:row>
      <xdr:rowOff>266700</xdr:rowOff>
    </xdr:from>
    <xdr:ext cx="79375" cy="219075"/>
    <xdr:sp macro="" textlink="">
      <xdr:nvSpPr>
        <xdr:cNvPr id="5899" name="Text Box 6">
          <a:extLst>
            <a:ext uri="{FF2B5EF4-FFF2-40B4-BE49-F238E27FC236}">
              <a16:creationId xmlns:a16="http://schemas.microsoft.com/office/drawing/2014/main" id="{00000000-0008-0000-0200-00000B170000}"/>
            </a:ext>
          </a:extLst>
        </xdr:cNvPr>
        <xdr:cNvSpPr txBox="1">
          <a:spLocks noChangeArrowheads="1"/>
        </xdr:cNvSpPr>
      </xdr:nvSpPr>
      <xdr:spPr bwMode="auto">
        <a:xfrm>
          <a:off x="13144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00" name="Text Box 6">
          <a:extLst>
            <a:ext uri="{FF2B5EF4-FFF2-40B4-BE49-F238E27FC236}">
              <a16:creationId xmlns:a16="http://schemas.microsoft.com/office/drawing/2014/main" id="{00000000-0008-0000-0200-00000C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01" name="Text Box 5">
          <a:extLst>
            <a:ext uri="{FF2B5EF4-FFF2-40B4-BE49-F238E27FC236}">
              <a16:creationId xmlns:a16="http://schemas.microsoft.com/office/drawing/2014/main" id="{00000000-0008-0000-0200-00000D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02" name="Text Box 6">
          <a:extLst>
            <a:ext uri="{FF2B5EF4-FFF2-40B4-BE49-F238E27FC236}">
              <a16:creationId xmlns:a16="http://schemas.microsoft.com/office/drawing/2014/main" id="{00000000-0008-0000-0200-00000E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903" name="Text Box 6">
          <a:extLst>
            <a:ext uri="{FF2B5EF4-FFF2-40B4-BE49-F238E27FC236}">
              <a16:creationId xmlns:a16="http://schemas.microsoft.com/office/drawing/2014/main" id="{00000000-0008-0000-0200-00000F17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5904" name="Text Box 6">
          <a:extLst>
            <a:ext uri="{FF2B5EF4-FFF2-40B4-BE49-F238E27FC236}">
              <a16:creationId xmlns:a16="http://schemas.microsoft.com/office/drawing/2014/main" id="{00000000-0008-0000-0200-00001017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905" name="Text Box 6">
          <a:extLst>
            <a:ext uri="{FF2B5EF4-FFF2-40B4-BE49-F238E27FC236}">
              <a16:creationId xmlns:a16="http://schemas.microsoft.com/office/drawing/2014/main" id="{00000000-0008-0000-0200-00001117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06" name="Text Box 6">
          <a:extLst>
            <a:ext uri="{FF2B5EF4-FFF2-40B4-BE49-F238E27FC236}">
              <a16:creationId xmlns:a16="http://schemas.microsoft.com/office/drawing/2014/main" id="{00000000-0008-0000-0200-000012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07" name="Text Box 6">
          <a:extLst>
            <a:ext uri="{FF2B5EF4-FFF2-40B4-BE49-F238E27FC236}">
              <a16:creationId xmlns:a16="http://schemas.microsoft.com/office/drawing/2014/main" id="{00000000-0008-0000-0200-000013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190500"/>
    <xdr:sp macro="" textlink="">
      <xdr:nvSpPr>
        <xdr:cNvPr id="5908" name="Text Box 6">
          <a:extLst>
            <a:ext uri="{FF2B5EF4-FFF2-40B4-BE49-F238E27FC236}">
              <a16:creationId xmlns:a16="http://schemas.microsoft.com/office/drawing/2014/main" id="{00000000-0008-0000-0200-000014170000}"/>
            </a:ext>
          </a:extLst>
        </xdr:cNvPr>
        <xdr:cNvSpPr txBox="1">
          <a:spLocks noChangeArrowheads="1"/>
        </xdr:cNvSpPr>
      </xdr:nvSpPr>
      <xdr:spPr bwMode="auto">
        <a:xfrm>
          <a:off x="13144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25</xdr:row>
      <xdr:rowOff>266700</xdr:rowOff>
    </xdr:from>
    <xdr:ext cx="79375" cy="219075"/>
    <xdr:sp macro="" textlink="">
      <xdr:nvSpPr>
        <xdr:cNvPr id="5909" name="Text Box 6">
          <a:extLst>
            <a:ext uri="{FF2B5EF4-FFF2-40B4-BE49-F238E27FC236}">
              <a16:creationId xmlns:a16="http://schemas.microsoft.com/office/drawing/2014/main" id="{00000000-0008-0000-0200-000015170000}"/>
            </a:ext>
          </a:extLst>
        </xdr:cNvPr>
        <xdr:cNvSpPr txBox="1">
          <a:spLocks noChangeArrowheads="1"/>
        </xdr:cNvSpPr>
      </xdr:nvSpPr>
      <xdr:spPr bwMode="auto">
        <a:xfrm>
          <a:off x="13144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10" name="Text Box 6">
          <a:extLst>
            <a:ext uri="{FF2B5EF4-FFF2-40B4-BE49-F238E27FC236}">
              <a16:creationId xmlns:a16="http://schemas.microsoft.com/office/drawing/2014/main" id="{00000000-0008-0000-0200-000016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5911" name="Text Box 6">
          <a:extLst>
            <a:ext uri="{FF2B5EF4-FFF2-40B4-BE49-F238E27FC236}">
              <a16:creationId xmlns:a16="http://schemas.microsoft.com/office/drawing/2014/main" id="{00000000-0008-0000-0200-00001717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912" name="Text Box 5">
          <a:extLst>
            <a:ext uri="{FF2B5EF4-FFF2-40B4-BE49-F238E27FC236}">
              <a16:creationId xmlns:a16="http://schemas.microsoft.com/office/drawing/2014/main" id="{00000000-0008-0000-0200-00001817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913" name="Text Box 6">
          <a:extLst>
            <a:ext uri="{FF2B5EF4-FFF2-40B4-BE49-F238E27FC236}">
              <a16:creationId xmlns:a16="http://schemas.microsoft.com/office/drawing/2014/main" id="{00000000-0008-0000-0200-00001917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14" name="Text Box 6">
          <a:extLst>
            <a:ext uri="{FF2B5EF4-FFF2-40B4-BE49-F238E27FC236}">
              <a16:creationId xmlns:a16="http://schemas.microsoft.com/office/drawing/2014/main" id="{00000000-0008-0000-0200-00001A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5915" name="Text Box 6">
          <a:extLst>
            <a:ext uri="{FF2B5EF4-FFF2-40B4-BE49-F238E27FC236}">
              <a16:creationId xmlns:a16="http://schemas.microsoft.com/office/drawing/2014/main" id="{00000000-0008-0000-0200-00001B17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16" name="Text Box 6">
          <a:extLst>
            <a:ext uri="{FF2B5EF4-FFF2-40B4-BE49-F238E27FC236}">
              <a16:creationId xmlns:a16="http://schemas.microsoft.com/office/drawing/2014/main" id="{00000000-0008-0000-0200-00001C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17" name="Text Box 6">
          <a:extLst>
            <a:ext uri="{FF2B5EF4-FFF2-40B4-BE49-F238E27FC236}">
              <a16:creationId xmlns:a16="http://schemas.microsoft.com/office/drawing/2014/main" id="{00000000-0008-0000-0200-00001D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918" name="Text Box 6">
          <a:extLst>
            <a:ext uri="{FF2B5EF4-FFF2-40B4-BE49-F238E27FC236}">
              <a16:creationId xmlns:a16="http://schemas.microsoft.com/office/drawing/2014/main" id="{00000000-0008-0000-0200-00001E17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19" name="Text Box 5">
          <a:extLst>
            <a:ext uri="{FF2B5EF4-FFF2-40B4-BE49-F238E27FC236}">
              <a16:creationId xmlns:a16="http://schemas.microsoft.com/office/drawing/2014/main" id="{00000000-0008-0000-0200-00001F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920" name="Text Box 6">
          <a:extLst>
            <a:ext uri="{FF2B5EF4-FFF2-40B4-BE49-F238E27FC236}">
              <a16:creationId xmlns:a16="http://schemas.microsoft.com/office/drawing/2014/main" id="{00000000-0008-0000-0200-00002017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921" name="Text Box 5">
          <a:extLst>
            <a:ext uri="{FF2B5EF4-FFF2-40B4-BE49-F238E27FC236}">
              <a16:creationId xmlns:a16="http://schemas.microsoft.com/office/drawing/2014/main" id="{00000000-0008-0000-0200-00002117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922" name="Text Box 6">
          <a:extLst>
            <a:ext uri="{FF2B5EF4-FFF2-40B4-BE49-F238E27FC236}">
              <a16:creationId xmlns:a16="http://schemas.microsoft.com/office/drawing/2014/main" id="{00000000-0008-0000-0200-00002217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5923" name="Text Box 6">
          <a:extLst>
            <a:ext uri="{FF2B5EF4-FFF2-40B4-BE49-F238E27FC236}">
              <a16:creationId xmlns:a16="http://schemas.microsoft.com/office/drawing/2014/main" id="{00000000-0008-0000-0200-00002317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5924" name="Text Box 6">
          <a:extLst>
            <a:ext uri="{FF2B5EF4-FFF2-40B4-BE49-F238E27FC236}">
              <a16:creationId xmlns:a16="http://schemas.microsoft.com/office/drawing/2014/main" id="{00000000-0008-0000-0200-00002417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925" name="Text Box 5">
          <a:extLst>
            <a:ext uri="{FF2B5EF4-FFF2-40B4-BE49-F238E27FC236}">
              <a16:creationId xmlns:a16="http://schemas.microsoft.com/office/drawing/2014/main" id="{00000000-0008-0000-0200-00002517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926" name="Text Box 6">
          <a:extLst>
            <a:ext uri="{FF2B5EF4-FFF2-40B4-BE49-F238E27FC236}">
              <a16:creationId xmlns:a16="http://schemas.microsoft.com/office/drawing/2014/main" id="{00000000-0008-0000-0200-00002617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5927" name="Text Box 6">
          <a:extLst>
            <a:ext uri="{FF2B5EF4-FFF2-40B4-BE49-F238E27FC236}">
              <a16:creationId xmlns:a16="http://schemas.microsoft.com/office/drawing/2014/main" id="{00000000-0008-0000-0200-00002717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5928" name="Text Box 5">
          <a:extLst>
            <a:ext uri="{FF2B5EF4-FFF2-40B4-BE49-F238E27FC236}">
              <a16:creationId xmlns:a16="http://schemas.microsoft.com/office/drawing/2014/main" id="{00000000-0008-0000-0200-00002817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5929" name="Text Box 6">
          <a:extLst>
            <a:ext uri="{FF2B5EF4-FFF2-40B4-BE49-F238E27FC236}">
              <a16:creationId xmlns:a16="http://schemas.microsoft.com/office/drawing/2014/main" id="{00000000-0008-0000-0200-00002917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5930" name="Text Box 6">
          <a:extLst>
            <a:ext uri="{FF2B5EF4-FFF2-40B4-BE49-F238E27FC236}">
              <a16:creationId xmlns:a16="http://schemas.microsoft.com/office/drawing/2014/main" id="{00000000-0008-0000-0200-00002A17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31" name="Text Box 6">
          <a:extLst>
            <a:ext uri="{FF2B5EF4-FFF2-40B4-BE49-F238E27FC236}">
              <a16:creationId xmlns:a16="http://schemas.microsoft.com/office/drawing/2014/main" id="{00000000-0008-0000-0200-00002B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32" name="Text Box 5">
          <a:extLst>
            <a:ext uri="{FF2B5EF4-FFF2-40B4-BE49-F238E27FC236}">
              <a16:creationId xmlns:a16="http://schemas.microsoft.com/office/drawing/2014/main" id="{00000000-0008-0000-0200-00002C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33" name="Text Box 6">
          <a:extLst>
            <a:ext uri="{FF2B5EF4-FFF2-40B4-BE49-F238E27FC236}">
              <a16:creationId xmlns:a16="http://schemas.microsoft.com/office/drawing/2014/main" id="{00000000-0008-0000-0200-00002D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34" name="Text Box 6">
          <a:extLst>
            <a:ext uri="{FF2B5EF4-FFF2-40B4-BE49-F238E27FC236}">
              <a16:creationId xmlns:a16="http://schemas.microsoft.com/office/drawing/2014/main" id="{00000000-0008-0000-0200-00002E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35" name="Text Box 6">
          <a:extLst>
            <a:ext uri="{FF2B5EF4-FFF2-40B4-BE49-F238E27FC236}">
              <a16:creationId xmlns:a16="http://schemas.microsoft.com/office/drawing/2014/main" id="{00000000-0008-0000-0200-00002F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36" name="Text Box 5">
          <a:extLst>
            <a:ext uri="{FF2B5EF4-FFF2-40B4-BE49-F238E27FC236}">
              <a16:creationId xmlns:a16="http://schemas.microsoft.com/office/drawing/2014/main" id="{00000000-0008-0000-0200-000030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37" name="Text Box 6">
          <a:extLst>
            <a:ext uri="{FF2B5EF4-FFF2-40B4-BE49-F238E27FC236}">
              <a16:creationId xmlns:a16="http://schemas.microsoft.com/office/drawing/2014/main" id="{00000000-0008-0000-0200-000031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38" name="Text Box 6">
          <a:extLst>
            <a:ext uri="{FF2B5EF4-FFF2-40B4-BE49-F238E27FC236}">
              <a16:creationId xmlns:a16="http://schemas.microsoft.com/office/drawing/2014/main" id="{00000000-0008-0000-0200-000032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39" name="Text Box 5">
          <a:extLst>
            <a:ext uri="{FF2B5EF4-FFF2-40B4-BE49-F238E27FC236}">
              <a16:creationId xmlns:a16="http://schemas.microsoft.com/office/drawing/2014/main" id="{00000000-0008-0000-0200-000033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40" name="Text Box 6">
          <a:extLst>
            <a:ext uri="{FF2B5EF4-FFF2-40B4-BE49-F238E27FC236}">
              <a16:creationId xmlns:a16="http://schemas.microsoft.com/office/drawing/2014/main" id="{00000000-0008-0000-0200-000034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41" name="Text Box 6">
          <a:extLst>
            <a:ext uri="{FF2B5EF4-FFF2-40B4-BE49-F238E27FC236}">
              <a16:creationId xmlns:a16="http://schemas.microsoft.com/office/drawing/2014/main" id="{00000000-0008-0000-0200-000035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42" name="Text Box 6">
          <a:extLst>
            <a:ext uri="{FF2B5EF4-FFF2-40B4-BE49-F238E27FC236}">
              <a16:creationId xmlns:a16="http://schemas.microsoft.com/office/drawing/2014/main" id="{00000000-0008-0000-0200-000036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43" name="Text Box 6">
          <a:extLst>
            <a:ext uri="{FF2B5EF4-FFF2-40B4-BE49-F238E27FC236}">
              <a16:creationId xmlns:a16="http://schemas.microsoft.com/office/drawing/2014/main" id="{00000000-0008-0000-0200-000037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44" name="Text Box 6">
          <a:extLst>
            <a:ext uri="{FF2B5EF4-FFF2-40B4-BE49-F238E27FC236}">
              <a16:creationId xmlns:a16="http://schemas.microsoft.com/office/drawing/2014/main" id="{00000000-0008-0000-0200-000038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45" name="Text Box 6">
          <a:extLst>
            <a:ext uri="{FF2B5EF4-FFF2-40B4-BE49-F238E27FC236}">
              <a16:creationId xmlns:a16="http://schemas.microsoft.com/office/drawing/2014/main" id="{00000000-0008-0000-0200-000039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46" name="Text Box 5">
          <a:extLst>
            <a:ext uri="{FF2B5EF4-FFF2-40B4-BE49-F238E27FC236}">
              <a16:creationId xmlns:a16="http://schemas.microsoft.com/office/drawing/2014/main" id="{00000000-0008-0000-0200-00003A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47" name="Text Box 6">
          <a:extLst>
            <a:ext uri="{FF2B5EF4-FFF2-40B4-BE49-F238E27FC236}">
              <a16:creationId xmlns:a16="http://schemas.microsoft.com/office/drawing/2014/main" id="{00000000-0008-0000-0200-00003B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48" name="Text Box 6">
          <a:extLst>
            <a:ext uri="{FF2B5EF4-FFF2-40B4-BE49-F238E27FC236}">
              <a16:creationId xmlns:a16="http://schemas.microsoft.com/office/drawing/2014/main" id="{00000000-0008-0000-0200-00003C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49" name="Text Box 5">
          <a:extLst>
            <a:ext uri="{FF2B5EF4-FFF2-40B4-BE49-F238E27FC236}">
              <a16:creationId xmlns:a16="http://schemas.microsoft.com/office/drawing/2014/main" id="{00000000-0008-0000-0200-00003D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50" name="Text Box 6">
          <a:extLst>
            <a:ext uri="{FF2B5EF4-FFF2-40B4-BE49-F238E27FC236}">
              <a16:creationId xmlns:a16="http://schemas.microsoft.com/office/drawing/2014/main" id="{00000000-0008-0000-0200-00003E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51" name="Text Box 6">
          <a:extLst>
            <a:ext uri="{FF2B5EF4-FFF2-40B4-BE49-F238E27FC236}">
              <a16:creationId xmlns:a16="http://schemas.microsoft.com/office/drawing/2014/main" id="{00000000-0008-0000-0200-00003F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52" name="Text Box 6">
          <a:extLst>
            <a:ext uri="{FF2B5EF4-FFF2-40B4-BE49-F238E27FC236}">
              <a16:creationId xmlns:a16="http://schemas.microsoft.com/office/drawing/2014/main" id="{00000000-0008-0000-0200-000040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53" name="Text Box 5">
          <a:extLst>
            <a:ext uri="{FF2B5EF4-FFF2-40B4-BE49-F238E27FC236}">
              <a16:creationId xmlns:a16="http://schemas.microsoft.com/office/drawing/2014/main" id="{00000000-0008-0000-0200-000041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54" name="Text Box 6">
          <a:extLst>
            <a:ext uri="{FF2B5EF4-FFF2-40B4-BE49-F238E27FC236}">
              <a16:creationId xmlns:a16="http://schemas.microsoft.com/office/drawing/2014/main" id="{00000000-0008-0000-0200-000042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55" name="Text Box 6">
          <a:extLst>
            <a:ext uri="{FF2B5EF4-FFF2-40B4-BE49-F238E27FC236}">
              <a16:creationId xmlns:a16="http://schemas.microsoft.com/office/drawing/2014/main" id="{00000000-0008-0000-0200-000043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56" name="Text Box 5">
          <a:extLst>
            <a:ext uri="{FF2B5EF4-FFF2-40B4-BE49-F238E27FC236}">
              <a16:creationId xmlns:a16="http://schemas.microsoft.com/office/drawing/2014/main" id="{00000000-0008-0000-0200-000044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57" name="Text Box 6">
          <a:extLst>
            <a:ext uri="{FF2B5EF4-FFF2-40B4-BE49-F238E27FC236}">
              <a16:creationId xmlns:a16="http://schemas.microsoft.com/office/drawing/2014/main" id="{00000000-0008-0000-0200-000045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58" name="Text Box 6">
          <a:extLst>
            <a:ext uri="{FF2B5EF4-FFF2-40B4-BE49-F238E27FC236}">
              <a16:creationId xmlns:a16="http://schemas.microsoft.com/office/drawing/2014/main" id="{00000000-0008-0000-0200-000046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59" name="Text Box 6">
          <a:extLst>
            <a:ext uri="{FF2B5EF4-FFF2-40B4-BE49-F238E27FC236}">
              <a16:creationId xmlns:a16="http://schemas.microsoft.com/office/drawing/2014/main" id="{00000000-0008-0000-0200-000047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60" name="Text Box 6">
          <a:extLst>
            <a:ext uri="{FF2B5EF4-FFF2-40B4-BE49-F238E27FC236}">
              <a16:creationId xmlns:a16="http://schemas.microsoft.com/office/drawing/2014/main" id="{00000000-0008-0000-0200-000048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61" name="Text Box 6">
          <a:extLst>
            <a:ext uri="{FF2B5EF4-FFF2-40B4-BE49-F238E27FC236}">
              <a16:creationId xmlns:a16="http://schemas.microsoft.com/office/drawing/2014/main" id="{00000000-0008-0000-0200-000049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62" name="Text Box 6">
          <a:extLst>
            <a:ext uri="{FF2B5EF4-FFF2-40B4-BE49-F238E27FC236}">
              <a16:creationId xmlns:a16="http://schemas.microsoft.com/office/drawing/2014/main" id="{00000000-0008-0000-0200-00004A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63" name="Text Box 6">
          <a:extLst>
            <a:ext uri="{FF2B5EF4-FFF2-40B4-BE49-F238E27FC236}">
              <a16:creationId xmlns:a16="http://schemas.microsoft.com/office/drawing/2014/main" id="{00000000-0008-0000-0200-00004B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64" name="Text Box 6">
          <a:extLst>
            <a:ext uri="{FF2B5EF4-FFF2-40B4-BE49-F238E27FC236}">
              <a16:creationId xmlns:a16="http://schemas.microsoft.com/office/drawing/2014/main" id="{00000000-0008-0000-0200-00004C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65" name="Text Box 6">
          <a:extLst>
            <a:ext uri="{FF2B5EF4-FFF2-40B4-BE49-F238E27FC236}">
              <a16:creationId xmlns:a16="http://schemas.microsoft.com/office/drawing/2014/main" id="{00000000-0008-0000-0200-00004D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66" name="Text Box 5">
          <a:extLst>
            <a:ext uri="{FF2B5EF4-FFF2-40B4-BE49-F238E27FC236}">
              <a16:creationId xmlns:a16="http://schemas.microsoft.com/office/drawing/2014/main" id="{00000000-0008-0000-0200-00004E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67" name="Text Box 6">
          <a:extLst>
            <a:ext uri="{FF2B5EF4-FFF2-40B4-BE49-F238E27FC236}">
              <a16:creationId xmlns:a16="http://schemas.microsoft.com/office/drawing/2014/main" id="{00000000-0008-0000-0200-00004F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68" name="Text Box 5">
          <a:extLst>
            <a:ext uri="{FF2B5EF4-FFF2-40B4-BE49-F238E27FC236}">
              <a16:creationId xmlns:a16="http://schemas.microsoft.com/office/drawing/2014/main" id="{00000000-0008-0000-0200-000050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69" name="Text Box 6">
          <a:extLst>
            <a:ext uri="{FF2B5EF4-FFF2-40B4-BE49-F238E27FC236}">
              <a16:creationId xmlns:a16="http://schemas.microsoft.com/office/drawing/2014/main" id="{00000000-0008-0000-0200-000051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70" name="Text Box 6">
          <a:extLst>
            <a:ext uri="{FF2B5EF4-FFF2-40B4-BE49-F238E27FC236}">
              <a16:creationId xmlns:a16="http://schemas.microsoft.com/office/drawing/2014/main" id="{00000000-0008-0000-0200-000052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71" name="Text Box 6">
          <a:extLst>
            <a:ext uri="{FF2B5EF4-FFF2-40B4-BE49-F238E27FC236}">
              <a16:creationId xmlns:a16="http://schemas.microsoft.com/office/drawing/2014/main" id="{00000000-0008-0000-0200-000053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72" name="Text Box 6">
          <a:extLst>
            <a:ext uri="{FF2B5EF4-FFF2-40B4-BE49-F238E27FC236}">
              <a16:creationId xmlns:a16="http://schemas.microsoft.com/office/drawing/2014/main" id="{00000000-0008-0000-0200-000054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73" name="Text Box 6">
          <a:extLst>
            <a:ext uri="{FF2B5EF4-FFF2-40B4-BE49-F238E27FC236}">
              <a16:creationId xmlns:a16="http://schemas.microsoft.com/office/drawing/2014/main" id="{00000000-0008-0000-0200-000055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74" name="Text Box 6">
          <a:extLst>
            <a:ext uri="{FF2B5EF4-FFF2-40B4-BE49-F238E27FC236}">
              <a16:creationId xmlns:a16="http://schemas.microsoft.com/office/drawing/2014/main" id="{00000000-0008-0000-0200-000056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75" name="Text Box 6">
          <a:extLst>
            <a:ext uri="{FF2B5EF4-FFF2-40B4-BE49-F238E27FC236}">
              <a16:creationId xmlns:a16="http://schemas.microsoft.com/office/drawing/2014/main" id="{00000000-0008-0000-0200-000057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76" name="Text Box 6">
          <a:extLst>
            <a:ext uri="{FF2B5EF4-FFF2-40B4-BE49-F238E27FC236}">
              <a16:creationId xmlns:a16="http://schemas.microsoft.com/office/drawing/2014/main" id="{00000000-0008-0000-0200-000058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77" name="Text Box 5">
          <a:extLst>
            <a:ext uri="{FF2B5EF4-FFF2-40B4-BE49-F238E27FC236}">
              <a16:creationId xmlns:a16="http://schemas.microsoft.com/office/drawing/2014/main" id="{00000000-0008-0000-0200-000059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78" name="Text Box 6">
          <a:extLst>
            <a:ext uri="{FF2B5EF4-FFF2-40B4-BE49-F238E27FC236}">
              <a16:creationId xmlns:a16="http://schemas.microsoft.com/office/drawing/2014/main" id="{00000000-0008-0000-0200-00005A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79" name="Text Box 6">
          <a:extLst>
            <a:ext uri="{FF2B5EF4-FFF2-40B4-BE49-F238E27FC236}">
              <a16:creationId xmlns:a16="http://schemas.microsoft.com/office/drawing/2014/main" id="{00000000-0008-0000-0200-00005B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80" name="Text Box 5">
          <a:extLst>
            <a:ext uri="{FF2B5EF4-FFF2-40B4-BE49-F238E27FC236}">
              <a16:creationId xmlns:a16="http://schemas.microsoft.com/office/drawing/2014/main" id="{00000000-0008-0000-0200-00005C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81" name="Text Box 6">
          <a:extLst>
            <a:ext uri="{FF2B5EF4-FFF2-40B4-BE49-F238E27FC236}">
              <a16:creationId xmlns:a16="http://schemas.microsoft.com/office/drawing/2014/main" id="{00000000-0008-0000-0200-00005D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82" name="Text Box 6">
          <a:extLst>
            <a:ext uri="{FF2B5EF4-FFF2-40B4-BE49-F238E27FC236}">
              <a16:creationId xmlns:a16="http://schemas.microsoft.com/office/drawing/2014/main" id="{00000000-0008-0000-0200-00005E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83" name="Text Box 6">
          <a:extLst>
            <a:ext uri="{FF2B5EF4-FFF2-40B4-BE49-F238E27FC236}">
              <a16:creationId xmlns:a16="http://schemas.microsoft.com/office/drawing/2014/main" id="{00000000-0008-0000-0200-00005F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84" name="Text Box 5">
          <a:extLst>
            <a:ext uri="{FF2B5EF4-FFF2-40B4-BE49-F238E27FC236}">
              <a16:creationId xmlns:a16="http://schemas.microsoft.com/office/drawing/2014/main" id="{00000000-0008-0000-0200-000060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85" name="Text Box 6">
          <a:extLst>
            <a:ext uri="{FF2B5EF4-FFF2-40B4-BE49-F238E27FC236}">
              <a16:creationId xmlns:a16="http://schemas.microsoft.com/office/drawing/2014/main" id="{00000000-0008-0000-0200-000061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86" name="Text Box 6">
          <a:extLst>
            <a:ext uri="{FF2B5EF4-FFF2-40B4-BE49-F238E27FC236}">
              <a16:creationId xmlns:a16="http://schemas.microsoft.com/office/drawing/2014/main" id="{00000000-0008-0000-0200-000062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87" name="Text Box 5">
          <a:extLst>
            <a:ext uri="{FF2B5EF4-FFF2-40B4-BE49-F238E27FC236}">
              <a16:creationId xmlns:a16="http://schemas.microsoft.com/office/drawing/2014/main" id="{00000000-0008-0000-0200-000063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88" name="Text Box 6">
          <a:extLst>
            <a:ext uri="{FF2B5EF4-FFF2-40B4-BE49-F238E27FC236}">
              <a16:creationId xmlns:a16="http://schemas.microsoft.com/office/drawing/2014/main" id="{00000000-0008-0000-0200-000064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89" name="Text Box 6">
          <a:extLst>
            <a:ext uri="{FF2B5EF4-FFF2-40B4-BE49-F238E27FC236}">
              <a16:creationId xmlns:a16="http://schemas.microsoft.com/office/drawing/2014/main" id="{00000000-0008-0000-0200-000065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90" name="Text Box 6">
          <a:extLst>
            <a:ext uri="{FF2B5EF4-FFF2-40B4-BE49-F238E27FC236}">
              <a16:creationId xmlns:a16="http://schemas.microsoft.com/office/drawing/2014/main" id="{00000000-0008-0000-0200-000066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91" name="Text Box 6">
          <a:extLst>
            <a:ext uri="{FF2B5EF4-FFF2-40B4-BE49-F238E27FC236}">
              <a16:creationId xmlns:a16="http://schemas.microsoft.com/office/drawing/2014/main" id="{00000000-0008-0000-0200-000067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92" name="Text Box 6">
          <a:extLst>
            <a:ext uri="{FF2B5EF4-FFF2-40B4-BE49-F238E27FC236}">
              <a16:creationId xmlns:a16="http://schemas.microsoft.com/office/drawing/2014/main" id="{00000000-0008-0000-0200-000068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93" name="Text Box 6">
          <a:extLst>
            <a:ext uri="{FF2B5EF4-FFF2-40B4-BE49-F238E27FC236}">
              <a16:creationId xmlns:a16="http://schemas.microsoft.com/office/drawing/2014/main" id="{00000000-0008-0000-0200-000069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5994" name="Text Box 6">
          <a:extLst>
            <a:ext uri="{FF2B5EF4-FFF2-40B4-BE49-F238E27FC236}">
              <a16:creationId xmlns:a16="http://schemas.microsoft.com/office/drawing/2014/main" id="{00000000-0008-0000-0200-00006A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95" name="Text Box 6">
          <a:extLst>
            <a:ext uri="{FF2B5EF4-FFF2-40B4-BE49-F238E27FC236}">
              <a16:creationId xmlns:a16="http://schemas.microsoft.com/office/drawing/2014/main" id="{00000000-0008-0000-0200-00006B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96" name="Text Box 6">
          <a:extLst>
            <a:ext uri="{FF2B5EF4-FFF2-40B4-BE49-F238E27FC236}">
              <a16:creationId xmlns:a16="http://schemas.microsoft.com/office/drawing/2014/main" id="{00000000-0008-0000-0200-00006C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97" name="Text Box 5">
          <a:extLst>
            <a:ext uri="{FF2B5EF4-FFF2-40B4-BE49-F238E27FC236}">
              <a16:creationId xmlns:a16="http://schemas.microsoft.com/office/drawing/2014/main" id="{00000000-0008-0000-0200-00006D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98" name="Text Box 6">
          <a:extLst>
            <a:ext uri="{FF2B5EF4-FFF2-40B4-BE49-F238E27FC236}">
              <a16:creationId xmlns:a16="http://schemas.microsoft.com/office/drawing/2014/main" id="{00000000-0008-0000-0200-00006E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5999" name="Text Box 5">
          <a:extLst>
            <a:ext uri="{FF2B5EF4-FFF2-40B4-BE49-F238E27FC236}">
              <a16:creationId xmlns:a16="http://schemas.microsoft.com/office/drawing/2014/main" id="{00000000-0008-0000-0200-00006F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00" name="Text Box 6">
          <a:extLst>
            <a:ext uri="{FF2B5EF4-FFF2-40B4-BE49-F238E27FC236}">
              <a16:creationId xmlns:a16="http://schemas.microsoft.com/office/drawing/2014/main" id="{00000000-0008-0000-0200-000070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01" name="Text Box 6">
          <a:extLst>
            <a:ext uri="{FF2B5EF4-FFF2-40B4-BE49-F238E27FC236}">
              <a16:creationId xmlns:a16="http://schemas.microsoft.com/office/drawing/2014/main" id="{00000000-0008-0000-0200-000071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02" name="Text Box 6">
          <a:extLst>
            <a:ext uri="{FF2B5EF4-FFF2-40B4-BE49-F238E27FC236}">
              <a16:creationId xmlns:a16="http://schemas.microsoft.com/office/drawing/2014/main" id="{00000000-0008-0000-0200-000072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03" name="Text Box 6">
          <a:extLst>
            <a:ext uri="{FF2B5EF4-FFF2-40B4-BE49-F238E27FC236}">
              <a16:creationId xmlns:a16="http://schemas.microsoft.com/office/drawing/2014/main" id="{00000000-0008-0000-0200-000073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04" name="Text Box 6">
          <a:extLst>
            <a:ext uri="{FF2B5EF4-FFF2-40B4-BE49-F238E27FC236}">
              <a16:creationId xmlns:a16="http://schemas.microsoft.com/office/drawing/2014/main" id="{00000000-0008-0000-0200-000074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05" name="Text Box 6">
          <a:extLst>
            <a:ext uri="{FF2B5EF4-FFF2-40B4-BE49-F238E27FC236}">
              <a16:creationId xmlns:a16="http://schemas.microsoft.com/office/drawing/2014/main" id="{00000000-0008-0000-0200-000075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06" name="Text Box 6">
          <a:extLst>
            <a:ext uri="{FF2B5EF4-FFF2-40B4-BE49-F238E27FC236}">
              <a16:creationId xmlns:a16="http://schemas.microsoft.com/office/drawing/2014/main" id="{00000000-0008-0000-0200-000076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07" name="Text Box 5">
          <a:extLst>
            <a:ext uri="{FF2B5EF4-FFF2-40B4-BE49-F238E27FC236}">
              <a16:creationId xmlns:a16="http://schemas.microsoft.com/office/drawing/2014/main" id="{00000000-0008-0000-0200-000077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08" name="Text Box 6">
          <a:extLst>
            <a:ext uri="{FF2B5EF4-FFF2-40B4-BE49-F238E27FC236}">
              <a16:creationId xmlns:a16="http://schemas.microsoft.com/office/drawing/2014/main" id="{00000000-0008-0000-0200-000078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09" name="Text Box 6">
          <a:extLst>
            <a:ext uri="{FF2B5EF4-FFF2-40B4-BE49-F238E27FC236}">
              <a16:creationId xmlns:a16="http://schemas.microsoft.com/office/drawing/2014/main" id="{00000000-0008-0000-0200-000079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10" name="Text Box 5">
          <a:extLst>
            <a:ext uri="{FF2B5EF4-FFF2-40B4-BE49-F238E27FC236}">
              <a16:creationId xmlns:a16="http://schemas.microsoft.com/office/drawing/2014/main" id="{00000000-0008-0000-0200-00007A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11" name="Text Box 6">
          <a:extLst>
            <a:ext uri="{FF2B5EF4-FFF2-40B4-BE49-F238E27FC236}">
              <a16:creationId xmlns:a16="http://schemas.microsoft.com/office/drawing/2014/main" id="{00000000-0008-0000-0200-00007B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12" name="Text Box 6">
          <a:extLst>
            <a:ext uri="{FF2B5EF4-FFF2-40B4-BE49-F238E27FC236}">
              <a16:creationId xmlns:a16="http://schemas.microsoft.com/office/drawing/2014/main" id="{00000000-0008-0000-0200-00007C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13" name="Text Box 6">
          <a:extLst>
            <a:ext uri="{FF2B5EF4-FFF2-40B4-BE49-F238E27FC236}">
              <a16:creationId xmlns:a16="http://schemas.microsoft.com/office/drawing/2014/main" id="{00000000-0008-0000-0200-00007D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14" name="Text Box 5">
          <a:extLst>
            <a:ext uri="{FF2B5EF4-FFF2-40B4-BE49-F238E27FC236}">
              <a16:creationId xmlns:a16="http://schemas.microsoft.com/office/drawing/2014/main" id="{00000000-0008-0000-0200-00007E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15" name="Text Box 6">
          <a:extLst>
            <a:ext uri="{FF2B5EF4-FFF2-40B4-BE49-F238E27FC236}">
              <a16:creationId xmlns:a16="http://schemas.microsoft.com/office/drawing/2014/main" id="{00000000-0008-0000-0200-00007F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16" name="Text Box 6">
          <a:extLst>
            <a:ext uri="{FF2B5EF4-FFF2-40B4-BE49-F238E27FC236}">
              <a16:creationId xmlns:a16="http://schemas.microsoft.com/office/drawing/2014/main" id="{00000000-0008-0000-0200-000080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17" name="Text Box 5">
          <a:extLst>
            <a:ext uri="{FF2B5EF4-FFF2-40B4-BE49-F238E27FC236}">
              <a16:creationId xmlns:a16="http://schemas.microsoft.com/office/drawing/2014/main" id="{00000000-0008-0000-0200-000081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18" name="Text Box 6">
          <a:extLst>
            <a:ext uri="{FF2B5EF4-FFF2-40B4-BE49-F238E27FC236}">
              <a16:creationId xmlns:a16="http://schemas.microsoft.com/office/drawing/2014/main" id="{00000000-0008-0000-0200-000082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19" name="Text Box 6">
          <a:extLst>
            <a:ext uri="{FF2B5EF4-FFF2-40B4-BE49-F238E27FC236}">
              <a16:creationId xmlns:a16="http://schemas.microsoft.com/office/drawing/2014/main" id="{00000000-0008-0000-0200-000083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20" name="Text Box 6">
          <a:extLst>
            <a:ext uri="{FF2B5EF4-FFF2-40B4-BE49-F238E27FC236}">
              <a16:creationId xmlns:a16="http://schemas.microsoft.com/office/drawing/2014/main" id="{00000000-0008-0000-0200-000084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21" name="Text Box 6">
          <a:extLst>
            <a:ext uri="{FF2B5EF4-FFF2-40B4-BE49-F238E27FC236}">
              <a16:creationId xmlns:a16="http://schemas.microsoft.com/office/drawing/2014/main" id="{00000000-0008-0000-0200-000085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22" name="Text Box 6">
          <a:extLst>
            <a:ext uri="{FF2B5EF4-FFF2-40B4-BE49-F238E27FC236}">
              <a16:creationId xmlns:a16="http://schemas.microsoft.com/office/drawing/2014/main" id="{00000000-0008-0000-0200-000086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23" name="Text Box 6">
          <a:extLst>
            <a:ext uri="{FF2B5EF4-FFF2-40B4-BE49-F238E27FC236}">
              <a16:creationId xmlns:a16="http://schemas.microsoft.com/office/drawing/2014/main" id="{00000000-0008-0000-0200-000087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24" name="Text Box 6">
          <a:extLst>
            <a:ext uri="{FF2B5EF4-FFF2-40B4-BE49-F238E27FC236}">
              <a16:creationId xmlns:a16="http://schemas.microsoft.com/office/drawing/2014/main" id="{00000000-0008-0000-0200-000088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25" name="Text Box 6">
          <a:extLst>
            <a:ext uri="{FF2B5EF4-FFF2-40B4-BE49-F238E27FC236}">
              <a16:creationId xmlns:a16="http://schemas.microsoft.com/office/drawing/2014/main" id="{00000000-0008-0000-0200-000089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26" name="Text Box 6">
          <a:extLst>
            <a:ext uri="{FF2B5EF4-FFF2-40B4-BE49-F238E27FC236}">
              <a16:creationId xmlns:a16="http://schemas.microsoft.com/office/drawing/2014/main" id="{00000000-0008-0000-0200-00008A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27" name="Text Box 6">
          <a:extLst>
            <a:ext uri="{FF2B5EF4-FFF2-40B4-BE49-F238E27FC236}">
              <a16:creationId xmlns:a16="http://schemas.microsoft.com/office/drawing/2014/main" id="{00000000-0008-0000-0200-00008B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28" name="Text Box 6">
          <a:extLst>
            <a:ext uri="{FF2B5EF4-FFF2-40B4-BE49-F238E27FC236}">
              <a16:creationId xmlns:a16="http://schemas.microsoft.com/office/drawing/2014/main" id="{00000000-0008-0000-0200-00008C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29" name="Text Box 6">
          <a:extLst>
            <a:ext uri="{FF2B5EF4-FFF2-40B4-BE49-F238E27FC236}">
              <a16:creationId xmlns:a16="http://schemas.microsoft.com/office/drawing/2014/main" id="{00000000-0008-0000-0200-00008D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30" name="Text Box 6">
          <a:extLst>
            <a:ext uri="{FF2B5EF4-FFF2-40B4-BE49-F238E27FC236}">
              <a16:creationId xmlns:a16="http://schemas.microsoft.com/office/drawing/2014/main" id="{00000000-0008-0000-0200-00008E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31" name="Text Box 5">
          <a:extLst>
            <a:ext uri="{FF2B5EF4-FFF2-40B4-BE49-F238E27FC236}">
              <a16:creationId xmlns:a16="http://schemas.microsoft.com/office/drawing/2014/main" id="{00000000-0008-0000-0200-00008F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32" name="Text Box 6">
          <a:extLst>
            <a:ext uri="{FF2B5EF4-FFF2-40B4-BE49-F238E27FC236}">
              <a16:creationId xmlns:a16="http://schemas.microsoft.com/office/drawing/2014/main" id="{00000000-0008-0000-0200-000090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33" name="Text Box 6">
          <a:extLst>
            <a:ext uri="{FF2B5EF4-FFF2-40B4-BE49-F238E27FC236}">
              <a16:creationId xmlns:a16="http://schemas.microsoft.com/office/drawing/2014/main" id="{00000000-0008-0000-0200-000091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34" name="Text Box 6">
          <a:extLst>
            <a:ext uri="{FF2B5EF4-FFF2-40B4-BE49-F238E27FC236}">
              <a16:creationId xmlns:a16="http://schemas.microsoft.com/office/drawing/2014/main" id="{00000000-0008-0000-0200-000092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35" name="Text Box 6">
          <a:extLst>
            <a:ext uri="{FF2B5EF4-FFF2-40B4-BE49-F238E27FC236}">
              <a16:creationId xmlns:a16="http://schemas.microsoft.com/office/drawing/2014/main" id="{00000000-0008-0000-0200-000093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36" name="Text Box 5">
          <a:extLst>
            <a:ext uri="{FF2B5EF4-FFF2-40B4-BE49-F238E27FC236}">
              <a16:creationId xmlns:a16="http://schemas.microsoft.com/office/drawing/2014/main" id="{00000000-0008-0000-0200-000094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37" name="Text Box 6">
          <a:extLst>
            <a:ext uri="{FF2B5EF4-FFF2-40B4-BE49-F238E27FC236}">
              <a16:creationId xmlns:a16="http://schemas.microsoft.com/office/drawing/2014/main" id="{00000000-0008-0000-0200-000095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38" name="Text Box 6">
          <a:extLst>
            <a:ext uri="{FF2B5EF4-FFF2-40B4-BE49-F238E27FC236}">
              <a16:creationId xmlns:a16="http://schemas.microsoft.com/office/drawing/2014/main" id="{00000000-0008-0000-0200-000096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39" name="Text Box 6">
          <a:extLst>
            <a:ext uri="{FF2B5EF4-FFF2-40B4-BE49-F238E27FC236}">
              <a16:creationId xmlns:a16="http://schemas.microsoft.com/office/drawing/2014/main" id="{00000000-0008-0000-0200-000097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40" name="Text Box 6">
          <a:extLst>
            <a:ext uri="{FF2B5EF4-FFF2-40B4-BE49-F238E27FC236}">
              <a16:creationId xmlns:a16="http://schemas.microsoft.com/office/drawing/2014/main" id="{00000000-0008-0000-0200-000098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41" name="Text Box 6">
          <a:extLst>
            <a:ext uri="{FF2B5EF4-FFF2-40B4-BE49-F238E27FC236}">
              <a16:creationId xmlns:a16="http://schemas.microsoft.com/office/drawing/2014/main" id="{00000000-0008-0000-0200-000099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42" name="Text Box 6">
          <a:extLst>
            <a:ext uri="{FF2B5EF4-FFF2-40B4-BE49-F238E27FC236}">
              <a16:creationId xmlns:a16="http://schemas.microsoft.com/office/drawing/2014/main" id="{00000000-0008-0000-0200-00009A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43" name="Text Box 6">
          <a:extLst>
            <a:ext uri="{FF2B5EF4-FFF2-40B4-BE49-F238E27FC236}">
              <a16:creationId xmlns:a16="http://schemas.microsoft.com/office/drawing/2014/main" id="{00000000-0008-0000-0200-00009B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44" name="Text Box 5">
          <a:extLst>
            <a:ext uri="{FF2B5EF4-FFF2-40B4-BE49-F238E27FC236}">
              <a16:creationId xmlns:a16="http://schemas.microsoft.com/office/drawing/2014/main" id="{00000000-0008-0000-0200-00009C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45" name="Text Box 6">
          <a:extLst>
            <a:ext uri="{FF2B5EF4-FFF2-40B4-BE49-F238E27FC236}">
              <a16:creationId xmlns:a16="http://schemas.microsoft.com/office/drawing/2014/main" id="{00000000-0008-0000-0200-00009D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46" name="Text Box 6">
          <a:extLst>
            <a:ext uri="{FF2B5EF4-FFF2-40B4-BE49-F238E27FC236}">
              <a16:creationId xmlns:a16="http://schemas.microsoft.com/office/drawing/2014/main" id="{00000000-0008-0000-0200-00009E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47" name="Text Box 6">
          <a:extLst>
            <a:ext uri="{FF2B5EF4-FFF2-40B4-BE49-F238E27FC236}">
              <a16:creationId xmlns:a16="http://schemas.microsoft.com/office/drawing/2014/main" id="{00000000-0008-0000-0200-00009F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48" name="Text Box 6">
          <a:extLst>
            <a:ext uri="{FF2B5EF4-FFF2-40B4-BE49-F238E27FC236}">
              <a16:creationId xmlns:a16="http://schemas.microsoft.com/office/drawing/2014/main" id="{00000000-0008-0000-0200-0000A0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49" name="Text Box 6">
          <a:extLst>
            <a:ext uri="{FF2B5EF4-FFF2-40B4-BE49-F238E27FC236}">
              <a16:creationId xmlns:a16="http://schemas.microsoft.com/office/drawing/2014/main" id="{00000000-0008-0000-0200-0000A1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50" name="Text Box 6">
          <a:extLst>
            <a:ext uri="{FF2B5EF4-FFF2-40B4-BE49-F238E27FC236}">
              <a16:creationId xmlns:a16="http://schemas.microsoft.com/office/drawing/2014/main" id="{00000000-0008-0000-0200-0000A2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51" name="Text Box 6">
          <a:extLst>
            <a:ext uri="{FF2B5EF4-FFF2-40B4-BE49-F238E27FC236}">
              <a16:creationId xmlns:a16="http://schemas.microsoft.com/office/drawing/2014/main" id="{00000000-0008-0000-0200-0000A3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52" name="Text Box 5">
          <a:extLst>
            <a:ext uri="{FF2B5EF4-FFF2-40B4-BE49-F238E27FC236}">
              <a16:creationId xmlns:a16="http://schemas.microsoft.com/office/drawing/2014/main" id="{00000000-0008-0000-0200-0000A4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53" name="Text Box 6">
          <a:extLst>
            <a:ext uri="{FF2B5EF4-FFF2-40B4-BE49-F238E27FC236}">
              <a16:creationId xmlns:a16="http://schemas.microsoft.com/office/drawing/2014/main" id="{00000000-0008-0000-0200-0000A5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54" name="Text Box 6">
          <a:extLst>
            <a:ext uri="{FF2B5EF4-FFF2-40B4-BE49-F238E27FC236}">
              <a16:creationId xmlns:a16="http://schemas.microsoft.com/office/drawing/2014/main" id="{00000000-0008-0000-0200-0000A6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55" name="Text Box 6">
          <a:extLst>
            <a:ext uri="{FF2B5EF4-FFF2-40B4-BE49-F238E27FC236}">
              <a16:creationId xmlns:a16="http://schemas.microsoft.com/office/drawing/2014/main" id="{00000000-0008-0000-0200-0000A7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56" name="Text Box 6">
          <a:extLst>
            <a:ext uri="{FF2B5EF4-FFF2-40B4-BE49-F238E27FC236}">
              <a16:creationId xmlns:a16="http://schemas.microsoft.com/office/drawing/2014/main" id="{00000000-0008-0000-0200-0000A8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57" name="Text Box 5">
          <a:extLst>
            <a:ext uri="{FF2B5EF4-FFF2-40B4-BE49-F238E27FC236}">
              <a16:creationId xmlns:a16="http://schemas.microsoft.com/office/drawing/2014/main" id="{00000000-0008-0000-0200-0000A9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58" name="Text Box 6">
          <a:extLst>
            <a:ext uri="{FF2B5EF4-FFF2-40B4-BE49-F238E27FC236}">
              <a16:creationId xmlns:a16="http://schemas.microsoft.com/office/drawing/2014/main" id="{00000000-0008-0000-0200-0000AA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59" name="Text Box 6">
          <a:extLst>
            <a:ext uri="{FF2B5EF4-FFF2-40B4-BE49-F238E27FC236}">
              <a16:creationId xmlns:a16="http://schemas.microsoft.com/office/drawing/2014/main" id="{00000000-0008-0000-0200-0000AB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60" name="Text Box 6">
          <a:extLst>
            <a:ext uri="{FF2B5EF4-FFF2-40B4-BE49-F238E27FC236}">
              <a16:creationId xmlns:a16="http://schemas.microsoft.com/office/drawing/2014/main" id="{00000000-0008-0000-0200-0000AC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61" name="Text Box 5">
          <a:extLst>
            <a:ext uri="{FF2B5EF4-FFF2-40B4-BE49-F238E27FC236}">
              <a16:creationId xmlns:a16="http://schemas.microsoft.com/office/drawing/2014/main" id="{00000000-0008-0000-0200-0000AD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62" name="Text Box 6">
          <a:extLst>
            <a:ext uri="{FF2B5EF4-FFF2-40B4-BE49-F238E27FC236}">
              <a16:creationId xmlns:a16="http://schemas.microsoft.com/office/drawing/2014/main" id="{00000000-0008-0000-0200-0000AE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63" name="Text Box 6">
          <a:extLst>
            <a:ext uri="{FF2B5EF4-FFF2-40B4-BE49-F238E27FC236}">
              <a16:creationId xmlns:a16="http://schemas.microsoft.com/office/drawing/2014/main" id="{00000000-0008-0000-0200-0000AF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64" name="Text Box 5">
          <a:extLst>
            <a:ext uri="{FF2B5EF4-FFF2-40B4-BE49-F238E27FC236}">
              <a16:creationId xmlns:a16="http://schemas.microsoft.com/office/drawing/2014/main" id="{00000000-0008-0000-0200-0000B0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65" name="Text Box 6">
          <a:extLst>
            <a:ext uri="{FF2B5EF4-FFF2-40B4-BE49-F238E27FC236}">
              <a16:creationId xmlns:a16="http://schemas.microsoft.com/office/drawing/2014/main" id="{00000000-0008-0000-0200-0000B1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66" name="Text Box 6">
          <a:extLst>
            <a:ext uri="{FF2B5EF4-FFF2-40B4-BE49-F238E27FC236}">
              <a16:creationId xmlns:a16="http://schemas.microsoft.com/office/drawing/2014/main" id="{00000000-0008-0000-0200-0000B2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67" name="Text Box 6">
          <a:extLst>
            <a:ext uri="{FF2B5EF4-FFF2-40B4-BE49-F238E27FC236}">
              <a16:creationId xmlns:a16="http://schemas.microsoft.com/office/drawing/2014/main" id="{00000000-0008-0000-0200-0000B3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68" name="Text Box 5">
          <a:extLst>
            <a:ext uri="{FF2B5EF4-FFF2-40B4-BE49-F238E27FC236}">
              <a16:creationId xmlns:a16="http://schemas.microsoft.com/office/drawing/2014/main" id="{00000000-0008-0000-0200-0000B4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69" name="Text Box 6">
          <a:extLst>
            <a:ext uri="{FF2B5EF4-FFF2-40B4-BE49-F238E27FC236}">
              <a16:creationId xmlns:a16="http://schemas.microsoft.com/office/drawing/2014/main" id="{00000000-0008-0000-0200-0000B5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70" name="Text Box 6">
          <a:extLst>
            <a:ext uri="{FF2B5EF4-FFF2-40B4-BE49-F238E27FC236}">
              <a16:creationId xmlns:a16="http://schemas.microsoft.com/office/drawing/2014/main" id="{00000000-0008-0000-0200-0000B6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71" name="Text Box 5">
          <a:extLst>
            <a:ext uri="{FF2B5EF4-FFF2-40B4-BE49-F238E27FC236}">
              <a16:creationId xmlns:a16="http://schemas.microsoft.com/office/drawing/2014/main" id="{00000000-0008-0000-0200-0000B7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72" name="Text Box 6">
          <a:extLst>
            <a:ext uri="{FF2B5EF4-FFF2-40B4-BE49-F238E27FC236}">
              <a16:creationId xmlns:a16="http://schemas.microsoft.com/office/drawing/2014/main" id="{00000000-0008-0000-0200-0000B8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73" name="Text Box 6">
          <a:extLst>
            <a:ext uri="{FF2B5EF4-FFF2-40B4-BE49-F238E27FC236}">
              <a16:creationId xmlns:a16="http://schemas.microsoft.com/office/drawing/2014/main" id="{00000000-0008-0000-0200-0000B9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74" name="Text Box 6">
          <a:extLst>
            <a:ext uri="{FF2B5EF4-FFF2-40B4-BE49-F238E27FC236}">
              <a16:creationId xmlns:a16="http://schemas.microsoft.com/office/drawing/2014/main" id="{00000000-0008-0000-0200-0000BA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75" name="Text Box 5">
          <a:extLst>
            <a:ext uri="{FF2B5EF4-FFF2-40B4-BE49-F238E27FC236}">
              <a16:creationId xmlns:a16="http://schemas.microsoft.com/office/drawing/2014/main" id="{00000000-0008-0000-0200-0000BB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76" name="Text Box 6">
          <a:extLst>
            <a:ext uri="{FF2B5EF4-FFF2-40B4-BE49-F238E27FC236}">
              <a16:creationId xmlns:a16="http://schemas.microsoft.com/office/drawing/2014/main" id="{00000000-0008-0000-0200-0000BC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77" name="Text Box 6">
          <a:extLst>
            <a:ext uri="{FF2B5EF4-FFF2-40B4-BE49-F238E27FC236}">
              <a16:creationId xmlns:a16="http://schemas.microsoft.com/office/drawing/2014/main" id="{00000000-0008-0000-0200-0000BD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78" name="Text Box 5">
          <a:extLst>
            <a:ext uri="{FF2B5EF4-FFF2-40B4-BE49-F238E27FC236}">
              <a16:creationId xmlns:a16="http://schemas.microsoft.com/office/drawing/2014/main" id="{00000000-0008-0000-0200-0000BE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79" name="Text Box 6">
          <a:extLst>
            <a:ext uri="{FF2B5EF4-FFF2-40B4-BE49-F238E27FC236}">
              <a16:creationId xmlns:a16="http://schemas.microsoft.com/office/drawing/2014/main" id="{00000000-0008-0000-0200-0000BF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80" name="Text Box 6">
          <a:extLst>
            <a:ext uri="{FF2B5EF4-FFF2-40B4-BE49-F238E27FC236}">
              <a16:creationId xmlns:a16="http://schemas.microsoft.com/office/drawing/2014/main" id="{00000000-0008-0000-0200-0000C0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81" name="Text Box 6">
          <a:extLst>
            <a:ext uri="{FF2B5EF4-FFF2-40B4-BE49-F238E27FC236}">
              <a16:creationId xmlns:a16="http://schemas.microsoft.com/office/drawing/2014/main" id="{00000000-0008-0000-0200-0000C1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82" name="Text Box 6">
          <a:extLst>
            <a:ext uri="{FF2B5EF4-FFF2-40B4-BE49-F238E27FC236}">
              <a16:creationId xmlns:a16="http://schemas.microsoft.com/office/drawing/2014/main" id="{00000000-0008-0000-0200-0000C2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83" name="Text Box 6">
          <a:extLst>
            <a:ext uri="{FF2B5EF4-FFF2-40B4-BE49-F238E27FC236}">
              <a16:creationId xmlns:a16="http://schemas.microsoft.com/office/drawing/2014/main" id="{00000000-0008-0000-0200-0000C3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84" name="Text Box 6">
          <a:extLst>
            <a:ext uri="{FF2B5EF4-FFF2-40B4-BE49-F238E27FC236}">
              <a16:creationId xmlns:a16="http://schemas.microsoft.com/office/drawing/2014/main" id="{00000000-0008-0000-0200-0000C4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85" name="Text Box 6">
          <a:extLst>
            <a:ext uri="{FF2B5EF4-FFF2-40B4-BE49-F238E27FC236}">
              <a16:creationId xmlns:a16="http://schemas.microsoft.com/office/drawing/2014/main" id="{00000000-0008-0000-0200-0000C5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86" name="Text Box 5">
          <a:extLst>
            <a:ext uri="{FF2B5EF4-FFF2-40B4-BE49-F238E27FC236}">
              <a16:creationId xmlns:a16="http://schemas.microsoft.com/office/drawing/2014/main" id="{00000000-0008-0000-0200-0000C6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87" name="Text Box 6">
          <a:extLst>
            <a:ext uri="{FF2B5EF4-FFF2-40B4-BE49-F238E27FC236}">
              <a16:creationId xmlns:a16="http://schemas.microsoft.com/office/drawing/2014/main" id="{00000000-0008-0000-0200-0000C7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88" name="Text Box 5">
          <a:extLst>
            <a:ext uri="{FF2B5EF4-FFF2-40B4-BE49-F238E27FC236}">
              <a16:creationId xmlns:a16="http://schemas.microsoft.com/office/drawing/2014/main" id="{00000000-0008-0000-0200-0000C8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89" name="Text Box 6">
          <a:extLst>
            <a:ext uri="{FF2B5EF4-FFF2-40B4-BE49-F238E27FC236}">
              <a16:creationId xmlns:a16="http://schemas.microsoft.com/office/drawing/2014/main" id="{00000000-0008-0000-0200-0000C9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90" name="Text Box 6">
          <a:extLst>
            <a:ext uri="{FF2B5EF4-FFF2-40B4-BE49-F238E27FC236}">
              <a16:creationId xmlns:a16="http://schemas.microsoft.com/office/drawing/2014/main" id="{00000000-0008-0000-0200-0000CA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91" name="Text Box 6">
          <a:extLst>
            <a:ext uri="{FF2B5EF4-FFF2-40B4-BE49-F238E27FC236}">
              <a16:creationId xmlns:a16="http://schemas.microsoft.com/office/drawing/2014/main" id="{00000000-0008-0000-0200-0000CB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92" name="Text Box 5">
          <a:extLst>
            <a:ext uri="{FF2B5EF4-FFF2-40B4-BE49-F238E27FC236}">
              <a16:creationId xmlns:a16="http://schemas.microsoft.com/office/drawing/2014/main" id="{00000000-0008-0000-0200-0000CC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93" name="Text Box 6">
          <a:extLst>
            <a:ext uri="{FF2B5EF4-FFF2-40B4-BE49-F238E27FC236}">
              <a16:creationId xmlns:a16="http://schemas.microsoft.com/office/drawing/2014/main" id="{00000000-0008-0000-0200-0000CD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94" name="Text Box 6">
          <a:extLst>
            <a:ext uri="{FF2B5EF4-FFF2-40B4-BE49-F238E27FC236}">
              <a16:creationId xmlns:a16="http://schemas.microsoft.com/office/drawing/2014/main" id="{00000000-0008-0000-0200-0000CE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95" name="Text Box 5">
          <a:extLst>
            <a:ext uri="{FF2B5EF4-FFF2-40B4-BE49-F238E27FC236}">
              <a16:creationId xmlns:a16="http://schemas.microsoft.com/office/drawing/2014/main" id="{00000000-0008-0000-0200-0000CF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96" name="Text Box 6">
          <a:extLst>
            <a:ext uri="{FF2B5EF4-FFF2-40B4-BE49-F238E27FC236}">
              <a16:creationId xmlns:a16="http://schemas.microsoft.com/office/drawing/2014/main" id="{00000000-0008-0000-0200-0000D0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097" name="Text Box 6">
          <a:extLst>
            <a:ext uri="{FF2B5EF4-FFF2-40B4-BE49-F238E27FC236}">
              <a16:creationId xmlns:a16="http://schemas.microsoft.com/office/drawing/2014/main" id="{00000000-0008-0000-0200-0000D117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98" name="Text Box 5">
          <a:extLst>
            <a:ext uri="{FF2B5EF4-FFF2-40B4-BE49-F238E27FC236}">
              <a16:creationId xmlns:a16="http://schemas.microsoft.com/office/drawing/2014/main" id="{00000000-0008-0000-0200-0000D2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099" name="Text Box 6">
          <a:extLst>
            <a:ext uri="{FF2B5EF4-FFF2-40B4-BE49-F238E27FC236}">
              <a16:creationId xmlns:a16="http://schemas.microsoft.com/office/drawing/2014/main" id="{00000000-0008-0000-0200-0000D317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00" name="Text Box 5">
          <a:extLst>
            <a:ext uri="{FF2B5EF4-FFF2-40B4-BE49-F238E27FC236}">
              <a16:creationId xmlns:a16="http://schemas.microsoft.com/office/drawing/2014/main" id="{00000000-0008-0000-0200-0000D4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6101" name="Text Box 6">
          <a:extLst>
            <a:ext uri="{FF2B5EF4-FFF2-40B4-BE49-F238E27FC236}">
              <a16:creationId xmlns:a16="http://schemas.microsoft.com/office/drawing/2014/main" id="{00000000-0008-0000-0200-0000D517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02" name="Text Box 6">
          <a:extLst>
            <a:ext uri="{FF2B5EF4-FFF2-40B4-BE49-F238E27FC236}">
              <a16:creationId xmlns:a16="http://schemas.microsoft.com/office/drawing/2014/main" id="{00000000-0008-0000-0200-0000D6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0"/>
    <xdr:sp macro="" textlink="">
      <xdr:nvSpPr>
        <xdr:cNvPr id="6103" name="Text Box 6">
          <a:extLst>
            <a:ext uri="{FF2B5EF4-FFF2-40B4-BE49-F238E27FC236}">
              <a16:creationId xmlns:a16="http://schemas.microsoft.com/office/drawing/2014/main" id="{00000000-0008-0000-0200-0000D7170000}"/>
            </a:ext>
          </a:extLst>
        </xdr:cNvPr>
        <xdr:cNvSpPr txBox="1">
          <a:spLocks noChangeArrowheads="1"/>
        </xdr:cNvSpPr>
      </xdr:nvSpPr>
      <xdr:spPr bwMode="auto">
        <a:xfrm>
          <a:off x="9544050" y="72485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04" name="Text Box 6">
          <a:extLst>
            <a:ext uri="{FF2B5EF4-FFF2-40B4-BE49-F238E27FC236}">
              <a16:creationId xmlns:a16="http://schemas.microsoft.com/office/drawing/2014/main" id="{00000000-0008-0000-0200-0000D8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05" name="Text Box 6">
          <a:extLst>
            <a:ext uri="{FF2B5EF4-FFF2-40B4-BE49-F238E27FC236}">
              <a16:creationId xmlns:a16="http://schemas.microsoft.com/office/drawing/2014/main" id="{00000000-0008-0000-0200-0000D9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06" name="Text Box 6">
          <a:extLst>
            <a:ext uri="{FF2B5EF4-FFF2-40B4-BE49-F238E27FC236}">
              <a16:creationId xmlns:a16="http://schemas.microsoft.com/office/drawing/2014/main" id="{00000000-0008-0000-0200-0000DA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07" name="Text Box 6">
          <a:extLst>
            <a:ext uri="{FF2B5EF4-FFF2-40B4-BE49-F238E27FC236}">
              <a16:creationId xmlns:a16="http://schemas.microsoft.com/office/drawing/2014/main" id="{00000000-0008-0000-0200-0000DB1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190500"/>
    <xdr:sp macro="" textlink="">
      <xdr:nvSpPr>
        <xdr:cNvPr id="6108" name="Text Box 6">
          <a:extLst>
            <a:ext uri="{FF2B5EF4-FFF2-40B4-BE49-F238E27FC236}">
              <a16:creationId xmlns:a16="http://schemas.microsoft.com/office/drawing/2014/main" id="{00000000-0008-0000-0200-0000DC170000}"/>
            </a:ext>
          </a:extLst>
        </xdr:cNvPr>
        <xdr:cNvSpPr txBox="1">
          <a:spLocks noChangeArrowheads="1"/>
        </xdr:cNvSpPr>
      </xdr:nvSpPr>
      <xdr:spPr bwMode="auto">
        <a:xfrm>
          <a:off x="95440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09" name="Text Box 6">
          <a:extLst>
            <a:ext uri="{FF2B5EF4-FFF2-40B4-BE49-F238E27FC236}">
              <a16:creationId xmlns:a16="http://schemas.microsoft.com/office/drawing/2014/main" id="{00000000-0008-0000-0200-0000DD1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10" name="Text Box 6">
          <a:extLst>
            <a:ext uri="{FF2B5EF4-FFF2-40B4-BE49-F238E27FC236}">
              <a16:creationId xmlns:a16="http://schemas.microsoft.com/office/drawing/2014/main" id="{00000000-0008-0000-0200-0000DE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11" name="Text Box 6">
          <a:extLst>
            <a:ext uri="{FF2B5EF4-FFF2-40B4-BE49-F238E27FC236}">
              <a16:creationId xmlns:a16="http://schemas.microsoft.com/office/drawing/2014/main" id="{00000000-0008-0000-0200-0000DF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12" name="Text Box 6">
          <a:extLst>
            <a:ext uri="{FF2B5EF4-FFF2-40B4-BE49-F238E27FC236}">
              <a16:creationId xmlns:a16="http://schemas.microsoft.com/office/drawing/2014/main" id="{00000000-0008-0000-0200-0000E0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13" name="Text Box 6">
          <a:extLst>
            <a:ext uri="{FF2B5EF4-FFF2-40B4-BE49-F238E27FC236}">
              <a16:creationId xmlns:a16="http://schemas.microsoft.com/office/drawing/2014/main" id="{00000000-0008-0000-0200-0000E11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14" name="Text Box 6">
          <a:extLst>
            <a:ext uri="{FF2B5EF4-FFF2-40B4-BE49-F238E27FC236}">
              <a16:creationId xmlns:a16="http://schemas.microsoft.com/office/drawing/2014/main" id="{00000000-0008-0000-0200-0000E2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15" name="Text Box 6">
          <a:extLst>
            <a:ext uri="{FF2B5EF4-FFF2-40B4-BE49-F238E27FC236}">
              <a16:creationId xmlns:a16="http://schemas.microsoft.com/office/drawing/2014/main" id="{00000000-0008-0000-0200-0000E3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190500"/>
    <xdr:sp macro="" textlink="">
      <xdr:nvSpPr>
        <xdr:cNvPr id="6116" name="Text Box 6">
          <a:extLst>
            <a:ext uri="{FF2B5EF4-FFF2-40B4-BE49-F238E27FC236}">
              <a16:creationId xmlns:a16="http://schemas.microsoft.com/office/drawing/2014/main" id="{00000000-0008-0000-0200-0000E4170000}"/>
            </a:ext>
          </a:extLst>
        </xdr:cNvPr>
        <xdr:cNvSpPr txBox="1">
          <a:spLocks noChangeArrowheads="1"/>
        </xdr:cNvSpPr>
      </xdr:nvSpPr>
      <xdr:spPr bwMode="auto">
        <a:xfrm>
          <a:off x="95440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17" name="Text Box 6">
          <a:extLst>
            <a:ext uri="{FF2B5EF4-FFF2-40B4-BE49-F238E27FC236}">
              <a16:creationId xmlns:a16="http://schemas.microsoft.com/office/drawing/2014/main" id="{00000000-0008-0000-0200-0000E51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18" name="Text Box 6">
          <a:extLst>
            <a:ext uri="{FF2B5EF4-FFF2-40B4-BE49-F238E27FC236}">
              <a16:creationId xmlns:a16="http://schemas.microsoft.com/office/drawing/2014/main" id="{00000000-0008-0000-0200-0000E6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19" name="Text Box 6">
          <a:extLst>
            <a:ext uri="{FF2B5EF4-FFF2-40B4-BE49-F238E27FC236}">
              <a16:creationId xmlns:a16="http://schemas.microsoft.com/office/drawing/2014/main" id="{00000000-0008-0000-0200-0000E71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20" name="Text Box 6">
          <a:extLst>
            <a:ext uri="{FF2B5EF4-FFF2-40B4-BE49-F238E27FC236}">
              <a16:creationId xmlns:a16="http://schemas.microsoft.com/office/drawing/2014/main" id="{00000000-0008-0000-0200-0000E8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21" name="Text Box 5">
          <a:extLst>
            <a:ext uri="{FF2B5EF4-FFF2-40B4-BE49-F238E27FC236}">
              <a16:creationId xmlns:a16="http://schemas.microsoft.com/office/drawing/2014/main" id="{00000000-0008-0000-0200-0000E9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22" name="Text Box 6">
          <a:extLst>
            <a:ext uri="{FF2B5EF4-FFF2-40B4-BE49-F238E27FC236}">
              <a16:creationId xmlns:a16="http://schemas.microsoft.com/office/drawing/2014/main" id="{00000000-0008-0000-0200-0000EA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23" name="Text Box 6">
          <a:extLst>
            <a:ext uri="{FF2B5EF4-FFF2-40B4-BE49-F238E27FC236}">
              <a16:creationId xmlns:a16="http://schemas.microsoft.com/office/drawing/2014/main" id="{00000000-0008-0000-0200-0000EB1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24" name="Text Box 5">
          <a:extLst>
            <a:ext uri="{FF2B5EF4-FFF2-40B4-BE49-F238E27FC236}">
              <a16:creationId xmlns:a16="http://schemas.microsoft.com/office/drawing/2014/main" id="{00000000-0008-0000-0200-0000EC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25" name="Text Box 6">
          <a:extLst>
            <a:ext uri="{FF2B5EF4-FFF2-40B4-BE49-F238E27FC236}">
              <a16:creationId xmlns:a16="http://schemas.microsoft.com/office/drawing/2014/main" id="{00000000-0008-0000-0200-0000ED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26" name="Text Box 6">
          <a:extLst>
            <a:ext uri="{FF2B5EF4-FFF2-40B4-BE49-F238E27FC236}">
              <a16:creationId xmlns:a16="http://schemas.microsoft.com/office/drawing/2014/main" id="{00000000-0008-0000-0200-0000EE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27" name="Text Box 6">
          <a:extLst>
            <a:ext uri="{FF2B5EF4-FFF2-40B4-BE49-F238E27FC236}">
              <a16:creationId xmlns:a16="http://schemas.microsoft.com/office/drawing/2014/main" id="{00000000-0008-0000-0200-0000EF1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28" name="Text Box 6">
          <a:extLst>
            <a:ext uri="{FF2B5EF4-FFF2-40B4-BE49-F238E27FC236}">
              <a16:creationId xmlns:a16="http://schemas.microsoft.com/office/drawing/2014/main" id="{00000000-0008-0000-0200-0000F01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29" name="Text Box 6">
          <a:extLst>
            <a:ext uri="{FF2B5EF4-FFF2-40B4-BE49-F238E27FC236}">
              <a16:creationId xmlns:a16="http://schemas.microsoft.com/office/drawing/2014/main" id="{00000000-0008-0000-0200-0000F11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30" name="Text Box 6">
          <a:extLst>
            <a:ext uri="{FF2B5EF4-FFF2-40B4-BE49-F238E27FC236}">
              <a16:creationId xmlns:a16="http://schemas.microsoft.com/office/drawing/2014/main" id="{00000000-0008-0000-0200-0000F2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31" name="Text Box 6">
          <a:extLst>
            <a:ext uri="{FF2B5EF4-FFF2-40B4-BE49-F238E27FC236}">
              <a16:creationId xmlns:a16="http://schemas.microsoft.com/office/drawing/2014/main" id="{00000000-0008-0000-0200-0000F31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32" name="Text Box 6">
          <a:extLst>
            <a:ext uri="{FF2B5EF4-FFF2-40B4-BE49-F238E27FC236}">
              <a16:creationId xmlns:a16="http://schemas.microsoft.com/office/drawing/2014/main" id="{00000000-0008-0000-0200-0000F4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33" name="Text Box 5">
          <a:extLst>
            <a:ext uri="{FF2B5EF4-FFF2-40B4-BE49-F238E27FC236}">
              <a16:creationId xmlns:a16="http://schemas.microsoft.com/office/drawing/2014/main" id="{00000000-0008-0000-0200-0000F5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34" name="Text Box 6">
          <a:extLst>
            <a:ext uri="{FF2B5EF4-FFF2-40B4-BE49-F238E27FC236}">
              <a16:creationId xmlns:a16="http://schemas.microsoft.com/office/drawing/2014/main" id="{00000000-0008-0000-0200-0000F6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35" name="Text Box 6">
          <a:extLst>
            <a:ext uri="{FF2B5EF4-FFF2-40B4-BE49-F238E27FC236}">
              <a16:creationId xmlns:a16="http://schemas.microsoft.com/office/drawing/2014/main" id="{00000000-0008-0000-0200-0000F7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36" name="Text Box 6">
          <a:extLst>
            <a:ext uri="{FF2B5EF4-FFF2-40B4-BE49-F238E27FC236}">
              <a16:creationId xmlns:a16="http://schemas.microsoft.com/office/drawing/2014/main" id="{00000000-0008-0000-0200-0000F817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37" name="Text Box 6">
          <a:extLst>
            <a:ext uri="{FF2B5EF4-FFF2-40B4-BE49-F238E27FC236}">
              <a16:creationId xmlns:a16="http://schemas.microsoft.com/office/drawing/2014/main" id="{00000000-0008-0000-0200-0000F9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38" name="Text Box 6">
          <a:extLst>
            <a:ext uri="{FF2B5EF4-FFF2-40B4-BE49-F238E27FC236}">
              <a16:creationId xmlns:a16="http://schemas.microsoft.com/office/drawing/2014/main" id="{00000000-0008-0000-0200-0000FA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39" name="Text Box 5">
          <a:extLst>
            <a:ext uri="{FF2B5EF4-FFF2-40B4-BE49-F238E27FC236}">
              <a16:creationId xmlns:a16="http://schemas.microsoft.com/office/drawing/2014/main" id="{00000000-0008-0000-0200-0000FB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40" name="Text Box 6">
          <a:extLst>
            <a:ext uri="{FF2B5EF4-FFF2-40B4-BE49-F238E27FC236}">
              <a16:creationId xmlns:a16="http://schemas.microsoft.com/office/drawing/2014/main" id="{00000000-0008-0000-0200-0000FC17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6141" name="Text Box 6">
          <a:extLst>
            <a:ext uri="{FF2B5EF4-FFF2-40B4-BE49-F238E27FC236}">
              <a16:creationId xmlns:a16="http://schemas.microsoft.com/office/drawing/2014/main" id="{00000000-0008-0000-0200-0000FD17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142" name="Text Box 6">
          <a:extLst>
            <a:ext uri="{FF2B5EF4-FFF2-40B4-BE49-F238E27FC236}">
              <a16:creationId xmlns:a16="http://schemas.microsoft.com/office/drawing/2014/main" id="{00000000-0008-0000-0200-0000FE17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143" name="Text Box 5">
          <a:extLst>
            <a:ext uri="{FF2B5EF4-FFF2-40B4-BE49-F238E27FC236}">
              <a16:creationId xmlns:a16="http://schemas.microsoft.com/office/drawing/2014/main" id="{00000000-0008-0000-0200-0000FF17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44" name="Text Box 5">
          <a:extLst>
            <a:ext uri="{FF2B5EF4-FFF2-40B4-BE49-F238E27FC236}">
              <a16:creationId xmlns:a16="http://schemas.microsoft.com/office/drawing/2014/main" id="{00000000-0008-0000-0200-000000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145" name="Text Box 6">
          <a:extLst>
            <a:ext uri="{FF2B5EF4-FFF2-40B4-BE49-F238E27FC236}">
              <a16:creationId xmlns:a16="http://schemas.microsoft.com/office/drawing/2014/main" id="{00000000-0008-0000-0200-00000118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6146" name="Text Box 6">
          <a:extLst>
            <a:ext uri="{FF2B5EF4-FFF2-40B4-BE49-F238E27FC236}">
              <a16:creationId xmlns:a16="http://schemas.microsoft.com/office/drawing/2014/main" id="{00000000-0008-0000-0200-00000218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147" name="Text Box 6">
          <a:extLst>
            <a:ext uri="{FF2B5EF4-FFF2-40B4-BE49-F238E27FC236}">
              <a16:creationId xmlns:a16="http://schemas.microsoft.com/office/drawing/2014/main" id="{00000000-0008-0000-0200-00000318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48" name="Text Box 6">
          <a:extLst>
            <a:ext uri="{FF2B5EF4-FFF2-40B4-BE49-F238E27FC236}">
              <a16:creationId xmlns:a16="http://schemas.microsoft.com/office/drawing/2014/main" id="{00000000-0008-0000-0200-000004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149" name="Text Box 6">
          <a:extLst>
            <a:ext uri="{FF2B5EF4-FFF2-40B4-BE49-F238E27FC236}">
              <a16:creationId xmlns:a16="http://schemas.microsoft.com/office/drawing/2014/main" id="{00000000-0008-0000-0200-000005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150" name="Text Box 6">
          <a:extLst>
            <a:ext uri="{FF2B5EF4-FFF2-40B4-BE49-F238E27FC236}">
              <a16:creationId xmlns:a16="http://schemas.microsoft.com/office/drawing/2014/main" id="{00000000-0008-0000-0200-000006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190500"/>
    <xdr:sp macro="" textlink="">
      <xdr:nvSpPr>
        <xdr:cNvPr id="6151" name="Text Box 6">
          <a:extLst>
            <a:ext uri="{FF2B5EF4-FFF2-40B4-BE49-F238E27FC236}">
              <a16:creationId xmlns:a16="http://schemas.microsoft.com/office/drawing/2014/main" id="{00000000-0008-0000-0200-000007180000}"/>
            </a:ext>
          </a:extLst>
        </xdr:cNvPr>
        <xdr:cNvSpPr txBox="1">
          <a:spLocks noChangeArrowheads="1"/>
        </xdr:cNvSpPr>
      </xdr:nvSpPr>
      <xdr:spPr bwMode="auto">
        <a:xfrm>
          <a:off x="95440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190500"/>
    <xdr:sp macro="" textlink="">
      <xdr:nvSpPr>
        <xdr:cNvPr id="6152" name="Text Box 6">
          <a:extLst>
            <a:ext uri="{FF2B5EF4-FFF2-40B4-BE49-F238E27FC236}">
              <a16:creationId xmlns:a16="http://schemas.microsoft.com/office/drawing/2014/main" id="{00000000-0008-0000-0200-000008180000}"/>
            </a:ext>
          </a:extLst>
        </xdr:cNvPr>
        <xdr:cNvSpPr txBox="1">
          <a:spLocks noChangeArrowheads="1"/>
        </xdr:cNvSpPr>
      </xdr:nvSpPr>
      <xdr:spPr bwMode="auto">
        <a:xfrm>
          <a:off x="95440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153" name="Text Box 6">
          <a:extLst>
            <a:ext uri="{FF2B5EF4-FFF2-40B4-BE49-F238E27FC236}">
              <a16:creationId xmlns:a16="http://schemas.microsoft.com/office/drawing/2014/main" id="{00000000-0008-0000-0200-000009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54" name="Text Box 6">
          <a:extLst>
            <a:ext uri="{FF2B5EF4-FFF2-40B4-BE49-F238E27FC236}">
              <a16:creationId xmlns:a16="http://schemas.microsoft.com/office/drawing/2014/main" id="{00000000-0008-0000-0200-00000A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155" name="Text Box 6">
          <a:extLst>
            <a:ext uri="{FF2B5EF4-FFF2-40B4-BE49-F238E27FC236}">
              <a16:creationId xmlns:a16="http://schemas.microsoft.com/office/drawing/2014/main" id="{00000000-0008-0000-0200-00000B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156" name="Text Box 6">
          <a:extLst>
            <a:ext uri="{FF2B5EF4-FFF2-40B4-BE49-F238E27FC236}">
              <a16:creationId xmlns:a16="http://schemas.microsoft.com/office/drawing/2014/main" id="{00000000-0008-0000-0200-00000C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157" name="Text Box 6">
          <a:extLst>
            <a:ext uri="{FF2B5EF4-FFF2-40B4-BE49-F238E27FC236}">
              <a16:creationId xmlns:a16="http://schemas.microsoft.com/office/drawing/2014/main" id="{00000000-0008-0000-0200-00000D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158" name="Text Box 6">
          <a:extLst>
            <a:ext uri="{FF2B5EF4-FFF2-40B4-BE49-F238E27FC236}">
              <a16:creationId xmlns:a16="http://schemas.microsoft.com/office/drawing/2014/main" id="{00000000-0008-0000-0200-00000E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159" name="Text Box 6">
          <a:extLst>
            <a:ext uri="{FF2B5EF4-FFF2-40B4-BE49-F238E27FC236}">
              <a16:creationId xmlns:a16="http://schemas.microsoft.com/office/drawing/2014/main" id="{00000000-0008-0000-0200-00000F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160" name="Text Box 6">
          <a:extLst>
            <a:ext uri="{FF2B5EF4-FFF2-40B4-BE49-F238E27FC236}">
              <a16:creationId xmlns:a16="http://schemas.microsoft.com/office/drawing/2014/main" id="{00000000-0008-0000-0200-000010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61" name="Text Box 5">
          <a:extLst>
            <a:ext uri="{FF2B5EF4-FFF2-40B4-BE49-F238E27FC236}">
              <a16:creationId xmlns:a16="http://schemas.microsoft.com/office/drawing/2014/main" id="{00000000-0008-0000-0200-000011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62" name="Text Box 5">
          <a:extLst>
            <a:ext uri="{FF2B5EF4-FFF2-40B4-BE49-F238E27FC236}">
              <a16:creationId xmlns:a16="http://schemas.microsoft.com/office/drawing/2014/main" id="{00000000-0008-0000-0200-000012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63" name="Text Box 6">
          <a:extLst>
            <a:ext uri="{FF2B5EF4-FFF2-40B4-BE49-F238E27FC236}">
              <a16:creationId xmlns:a16="http://schemas.microsoft.com/office/drawing/2014/main" id="{00000000-0008-0000-0200-000013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64" name="Text Box 5">
          <a:extLst>
            <a:ext uri="{FF2B5EF4-FFF2-40B4-BE49-F238E27FC236}">
              <a16:creationId xmlns:a16="http://schemas.microsoft.com/office/drawing/2014/main" id="{00000000-0008-0000-0200-000014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65" name="Text Box 6">
          <a:extLst>
            <a:ext uri="{FF2B5EF4-FFF2-40B4-BE49-F238E27FC236}">
              <a16:creationId xmlns:a16="http://schemas.microsoft.com/office/drawing/2014/main" id="{00000000-0008-0000-0200-000015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66" name="Text Box 6">
          <a:extLst>
            <a:ext uri="{FF2B5EF4-FFF2-40B4-BE49-F238E27FC236}">
              <a16:creationId xmlns:a16="http://schemas.microsoft.com/office/drawing/2014/main" id="{00000000-0008-0000-0200-000016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67" name="Text Box 6">
          <a:extLst>
            <a:ext uri="{FF2B5EF4-FFF2-40B4-BE49-F238E27FC236}">
              <a16:creationId xmlns:a16="http://schemas.microsoft.com/office/drawing/2014/main" id="{00000000-0008-0000-0200-000017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68" name="Text Box 6">
          <a:extLst>
            <a:ext uri="{FF2B5EF4-FFF2-40B4-BE49-F238E27FC236}">
              <a16:creationId xmlns:a16="http://schemas.microsoft.com/office/drawing/2014/main" id="{00000000-0008-0000-0200-000018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69" name="Text Box 6">
          <a:extLst>
            <a:ext uri="{FF2B5EF4-FFF2-40B4-BE49-F238E27FC236}">
              <a16:creationId xmlns:a16="http://schemas.microsoft.com/office/drawing/2014/main" id="{00000000-0008-0000-0200-000019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70" name="Text Box 6">
          <a:extLst>
            <a:ext uri="{FF2B5EF4-FFF2-40B4-BE49-F238E27FC236}">
              <a16:creationId xmlns:a16="http://schemas.microsoft.com/office/drawing/2014/main" id="{00000000-0008-0000-0200-00001A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71" name="Text Box 6">
          <a:extLst>
            <a:ext uri="{FF2B5EF4-FFF2-40B4-BE49-F238E27FC236}">
              <a16:creationId xmlns:a16="http://schemas.microsoft.com/office/drawing/2014/main" id="{00000000-0008-0000-0200-00001B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72" name="Text Box 6">
          <a:extLst>
            <a:ext uri="{FF2B5EF4-FFF2-40B4-BE49-F238E27FC236}">
              <a16:creationId xmlns:a16="http://schemas.microsoft.com/office/drawing/2014/main" id="{00000000-0008-0000-0200-00001C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73" name="Text Box 6">
          <a:extLst>
            <a:ext uri="{FF2B5EF4-FFF2-40B4-BE49-F238E27FC236}">
              <a16:creationId xmlns:a16="http://schemas.microsoft.com/office/drawing/2014/main" id="{00000000-0008-0000-0200-00001D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74" name="Text Box 6">
          <a:extLst>
            <a:ext uri="{FF2B5EF4-FFF2-40B4-BE49-F238E27FC236}">
              <a16:creationId xmlns:a16="http://schemas.microsoft.com/office/drawing/2014/main" id="{00000000-0008-0000-0200-00001E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75" name="Text Box 5">
          <a:extLst>
            <a:ext uri="{FF2B5EF4-FFF2-40B4-BE49-F238E27FC236}">
              <a16:creationId xmlns:a16="http://schemas.microsoft.com/office/drawing/2014/main" id="{00000000-0008-0000-0200-00001F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76" name="Text Box 6">
          <a:extLst>
            <a:ext uri="{FF2B5EF4-FFF2-40B4-BE49-F238E27FC236}">
              <a16:creationId xmlns:a16="http://schemas.microsoft.com/office/drawing/2014/main" id="{00000000-0008-0000-0200-000020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77" name="Text Box 5">
          <a:extLst>
            <a:ext uri="{FF2B5EF4-FFF2-40B4-BE49-F238E27FC236}">
              <a16:creationId xmlns:a16="http://schemas.microsoft.com/office/drawing/2014/main" id="{00000000-0008-0000-0200-000021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78" name="Text Box 6">
          <a:extLst>
            <a:ext uri="{FF2B5EF4-FFF2-40B4-BE49-F238E27FC236}">
              <a16:creationId xmlns:a16="http://schemas.microsoft.com/office/drawing/2014/main" id="{00000000-0008-0000-0200-000022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79" name="Text Box 6">
          <a:extLst>
            <a:ext uri="{FF2B5EF4-FFF2-40B4-BE49-F238E27FC236}">
              <a16:creationId xmlns:a16="http://schemas.microsoft.com/office/drawing/2014/main" id="{00000000-0008-0000-0200-000023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80" name="Text Box 6">
          <a:extLst>
            <a:ext uri="{FF2B5EF4-FFF2-40B4-BE49-F238E27FC236}">
              <a16:creationId xmlns:a16="http://schemas.microsoft.com/office/drawing/2014/main" id="{00000000-0008-0000-0200-000024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81" name="Text Box 6">
          <a:extLst>
            <a:ext uri="{FF2B5EF4-FFF2-40B4-BE49-F238E27FC236}">
              <a16:creationId xmlns:a16="http://schemas.microsoft.com/office/drawing/2014/main" id="{00000000-0008-0000-0200-000025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82" name="Text Box 6">
          <a:extLst>
            <a:ext uri="{FF2B5EF4-FFF2-40B4-BE49-F238E27FC236}">
              <a16:creationId xmlns:a16="http://schemas.microsoft.com/office/drawing/2014/main" id="{00000000-0008-0000-0200-000026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83" name="Text Box 5">
          <a:extLst>
            <a:ext uri="{FF2B5EF4-FFF2-40B4-BE49-F238E27FC236}">
              <a16:creationId xmlns:a16="http://schemas.microsoft.com/office/drawing/2014/main" id="{00000000-0008-0000-0200-000027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84" name="Text Box 6">
          <a:extLst>
            <a:ext uri="{FF2B5EF4-FFF2-40B4-BE49-F238E27FC236}">
              <a16:creationId xmlns:a16="http://schemas.microsoft.com/office/drawing/2014/main" id="{00000000-0008-0000-0200-000028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85" name="Text Box 6">
          <a:extLst>
            <a:ext uri="{FF2B5EF4-FFF2-40B4-BE49-F238E27FC236}">
              <a16:creationId xmlns:a16="http://schemas.microsoft.com/office/drawing/2014/main" id="{00000000-0008-0000-0200-000029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86" name="Text Box 6">
          <a:extLst>
            <a:ext uri="{FF2B5EF4-FFF2-40B4-BE49-F238E27FC236}">
              <a16:creationId xmlns:a16="http://schemas.microsoft.com/office/drawing/2014/main" id="{00000000-0008-0000-0200-00002A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87" name="Text Box 6">
          <a:extLst>
            <a:ext uri="{FF2B5EF4-FFF2-40B4-BE49-F238E27FC236}">
              <a16:creationId xmlns:a16="http://schemas.microsoft.com/office/drawing/2014/main" id="{00000000-0008-0000-0200-00002B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88" name="Text Box 6">
          <a:extLst>
            <a:ext uri="{FF2B5EF4-FFF2-40B4-BE49-F238E27FC236}">
              <a16:creationId xmlns:a16="http://schemas.microsoft.com/office/drawing/2014/main" id="{00000000-0008-0000-0200-00002C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89" name="Text Box 6">
          <a:extLst>
            <a:ext uri="{FF2B5EF4-FFF2-40B4-BE49-F238E27FC236}">
              <a16:creationId xmlns:a16="http://schemas.microsoft.com/office/drawing/2014/main" id="{00000000-0008-0000-0200-00002D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90" name="Text Box 6">
          <a:extLst>
            <a:ext uri="{FF2B5EF4-FFF2-40B4-BE49-F238E27FC236}">
              <a16:creationId xmlns:a16="http://schemas.microsoft.com/office/drawing/2014/main" id="{00000000-0008-0000-0200-00002E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91" name="Text Box 5">
          <a:extLst>
            <a:ext uri="{FF2B5EF4-FFF2-40B4-BE49-F238E27FC236}">
              <a16:creationId xmlns:a16="http://schemas.microsoft.com/office/drawing/2014/main" id="{00000000-0008-0000-0200-00002F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92" name="Text Box 6">
          <a:extLst>
            <a:ext uri="{FF2B5EF4-FFF2-40B4-BE49-F238E27FC236}">
              <a16:creationId xmlns:a16="http://schemas.microsoft.com/office/drawing/2014/main" id="{00000000-0008-0000-0200-000030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93" name="Text Box 6">
          <a:extLst>
            <a:ext uri="{FF2B5EF4-FFF2-40B4-BE49-F238E27FC236}">
              <a16:creationId xmlns:a16="http://schemas.microsoft.com/office/drawing/2014/main" id="{00000000-0008-0000-0200-000031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94" name="Text Box 6">
          <a:extLst>
            <a:ext uri="{FF2B5EF4-FFF2-40B4-BE49-F238E27FC236}">
              <a16:creationId xmlns:a16="http://schemas.microsoft.com/office/drawing/2014/main" id="{00000000-0008-0000-0200-000032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95" name="Text Box 6">
          <a:extLst>
            <a:ext uri="{FF2B5EF4-FFF2-40B4-BE49-F238E27FC236}">
              <a16:creationId xmlns:a16="http://schemas.microsoft.com/office/drawing/2014/main" id="{00000000-0008-0000-0200-000033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96" name="Text Box 5">
          <a:extLst>
            <a:ext uri="{FF2B5EF4-FFF2-40B4-BE49-F238E27FC236}">
              <a16:creationId xmlns:a16="http://schemas.microsoft.com/office/drawing/2014/main" id="{00000000-0008-0000-0200-000034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197" name="Text Box 6">
          <a:extLst>
            <a:ext uri="{FF2B5EF4-FFF2-40B4-BE49-F238E27FC236}">
              <a16:creationId xmlns:a16="http://schemas.microsoft.com/office/drawing/2014/main" id="{00000000-0008-0000-0200-000035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98" name="Text Box 6">
          <a:extLst>
            <a:ext uri="{FF2B5EF4-FFF2-40B4-BE49-F238E27FC236}">
              <a16:creationId xmlns:a16="http://schemas.microsoft.com/office/drawing/2014/main" id="{00000000-0008-0000-0200-000036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199" name="Text Box 6">
          <a:extLst>
            <a:ext uri="{FF2B5EF4-FFF2-40B4-BE49-F238E27FC236}">
              <a16:creationId xmlns:a16="http://schemas.microsoft.com/office/drawing/2014/main" id="{00000000-0008-0000-0200-000037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00" name="Text Box 5">
          <a:extLst>
            <a:ext uri="{FF2B5EF4-FFF2-40B4-BE49-F238E27FC236}">
              <a16:creationId xmlns:a16="http://schemas.microsoft.com/office/drawing/2014/main" id="{00000000-0008-0000-0200-000038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01" name="Text Box 6">
          <a:extLst>
            <a:ext uri="{FF2B5EF4-FFF2-40B4-BE49-F238E27FC236}">
              <a16:creationId xmlns:a16="http://schemas.microsoft.com/office/drawing/2014/main" id="{00000000-0008-0000-0200-000039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02" name="Text Box 6">
          <a:extLst>
            <a:ext uri="{FF2B5EF4-FFF2-40B4-BE49-F238E27FC236}">
              <a16:creationId xmlns:a16="http://schemas.microsoft.com/office/drawing/2014/main" id="{00000000-0008-0000-0200-00003A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03" name="Text Box 5">
          <a:extLst>
            <a:ext uri="{FF2B5EF4-FFF2-40B4-BE49-F238E27FC236}">
              <a16:creationId xmlns:a16="http://schemas.microsoft.com/office/drawing/2014/main" id="{00000000-0008-0000-0200-00003B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04" name="Text Box 6">
          <a:extLst>
            <a:ext uri="{FF2B5EF4-FFF2-40B4-BE49-F238E27FC236}">
              <a16:creationId xmlns:a16="http://schemas.microsoft.com/office/drawing/2014/main" id="{00000000-0008-0000-0200-00003C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05" name="Text Box 6">
          <a:extLst>
            <a:ext uri="{FF2B5EF4-FFF2-40B4-BE49-F238E27FC236}">
              <a16:creationId xmlns:a16="http://schemas.microsoft.com/office/drawing/2014/main" id="{00000000-0008-0000-0200-00003D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206" name="Text Box 6">
          <a:extLst>
            <a:ext uri="{FF2B5EF4-FFF2-40B4-BE49-F238E27FC236}">
              <a16:creationId xmlns:a16="http://schemas.microsoft.com/office/drawing/2014/main" id="{00000000-0008-0000-0200-00003E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207" name="Text Box 6">
          <a:extLst>
            <a:ext uri="{FF2B5EF4-FFF2-40B4-BE49-F238E27FC236}">
              <a16:creationId xmlns:a16="http://schemas.microsoft.com/office/drawing/2014/main" id="{00000000-0008-0000-0200-00003F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08" name="Text Box 6">
          <a:extLst>
            <a:ext uri="{FF2B5EF4-FFF2-40B4-BE49-F238E27FC236}">
              <a16:creationId xmlns:a16="http://schemas.microsoft.com/office/drawing/2014/main" id="{00000000-0008-0000-0200-000040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209" name="Text Box 6">
          <a:extLst>
            <a:ext uri="{FF2B5EF4-FFF2-40B4-BE49-F238E27FC236}">
              <a16:creationId xmlns:a16="http://schemas.microsoft.com/office/drawing/2014/main" id="{00000000-0008-0000-0200-000041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210" name="Text Box 5">
          <a:extLst>
            <a:ext uri="{FF2B5EF4-FFF2-40B4-BE49-F238E27FC236}">
              <a16:creationId xmlns:a16="http://schemas.microsoft.com/office/drawing/2014/main" id="{00000000-0008-0000-0200-000042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211" name="Text Box 6">
          <a:extLst>
            <a:ext uri="{FF2B5EF4-FFF2-40B4-BE49-F238E27FC236}">
              <a16:creationId xmlns:a16="http://schemas.microsoft.com/office/drawing/2014/main" id="{00000000-0008-0000-0200-000043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212" name="Text Box 6">
          <a:extLst>
            <a:ext uri="{FF2B5EF4-FFF2-40B4-BE49-F238E27FC236}">
              <a16:creationId xmlns:a16="http://schemas.microsoft.com/office/drawing/2014/main" id="{00000000-0008-0000-0200-000044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13" name="Text Box 6">
          <a:extLst>
            <a:ext uri="{FF2B5EF4-FFF2-40B4-BE49-F238E27FC236}">
              <a16:creationId xmlns:a16="http://schemas.microsoft.com/office/drawing/2014/main" id="{00000000-0008-0000-0200-000045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14" name="Text Box 6">
          <a:extLst>
            <a:ext uri="{FF2B5EF4-FFF2-40B4-BE49-F238E27FC236}">
              <a16:creationId xmlns:a16="http://schemas.microsoft.com/office/drawing/2014/main" id="{00000000-0008-0000-0200-000046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15" name="Text Box 5">
          <a:extLst>
            <a:ext uri="{FF2B5EF4-FFF2-40B4-BE49-F238E27FC236}">
              <a16:creationId xmlns:a16="http://schemas.microsoft.com/office/drawing/2014/main" id="{00000000-0008-0000-0200-000047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16" name="Text Box 5">
          <a:extLst>
            <a:ext uri="{FF2B5EF4-FFF2-40B4-BE49-F238E27FC236}">
              <a16:creationId xmlns:a16="http://schemas.microsoft.com/office/drawing/2014/main" id="{00000000-0008-0000-0200-000048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17" name="Text Box 6">
          <a:extLst>
            <a:ext uri="{FF2B5EF4-FFF2-40B4-BE49-F238E27FC236}">
              <a16:creationId xmlns:a16="http://schemas.microsoft.com/office/drawing/2014/main" id="{00000000-0008-0000-0200-000049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18" name="Text Box 6">
          <a:extLst>
            <a:ext uri="{FF2B5EF4-FFF2-40B4-BE49-F238E27FC236}">
              <a16:creationId xmlns:a16="http://schemas.microsoft.com/office/drawing/2014/main" id="{00000000-0008-0000-0200-00004A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19" name="Text Box 6">
          <a:extLst>
            <a:ext uri="{FF2B5EF4-FFF2-40B4-BE49-F238E27FC236}">
              <a16:creationId xmlns:a16="http://schemas.microsoft.com/office/drawing/2014/main" id="{00000000-0008-0000-0200-00004B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20" name="Text Box 6">
          <a:extLst>
            <a:ext uri="{FF2B5EF4-FFF2-40B4-BE49-F238E27FC236}">
              <a16:creationId xmlns:a16="http://schemas.microsoft.com/office/drawing/2014/main" id="{00000000-0008-0000-0200-00004C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21" name="Text Box 5">
          <a:extLst>
            <a:ext uri="{FF2B5EF4-FFF2-40B4-BE49-F238E27FC236}">
              <a16:creationId xmlns:a16="http://schemas.microsoft.com/office/drawing/2014/main" id="{00000000-0008-0000-0200-00004D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22" name="Text Box 6">
          <a:extLst>
            <a:ext uri="{FF2B5EF4-FFF2-40B4-BE49-F238E27FC236}">
              <a16:creationId xmlns:a16="http://schemas.microsoft.com/office/drawing/2014/main" id="{00000000-0008-0000-0200-00004E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23" name="Text Box 6">
          <a:extLst>
            <a:ext uri="{FF2B5EF4-FFF2-40B4-BE49-F238E27FC236}">
              <a16:creationId xmlns:a16="http://schemas.microsoft.com/office/drawing/2014/main" id="{00000000-0008-0000-0200-00004F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24" name="Text Box 6">
          <a:extLst>
            <a:ext uri="{FF2B5EF4-FFF2-40B4-BE49-F238E27FC236}">
              <a16:creationId xmlns:a16="http://schemas.microsoft.com/office/drawing/2014/main" id="{00000000-0008-0000-0200-000050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25" name="Text Box 6">
          <a:extLst>
            <a:ext uri="{FF2B5EF4-FFF2-40B4-BE49-F238E27FC236}">
              <a16:creationId xmlns:a16="http://schemas.microsoft.com/office/drawing/2014/main" id="{00000000-0008-0000-0200-000051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26" name="Text Box 6">
          <a:extLst>
            <a:ext uri="{FF2B5EF4-FFF2-40B4-BE49-F238E27FC236}">
              <a16:creationId xmlns:a16="http://schemas.microsoft.com/office/drawing/2014/main" id="{00000000-0008-0000-0200-000052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27" name="Text Box 6">
          <a:extLst>
            <a:ext uri="{FF2B5EF4-FFF2-40B4-BE49-F238E27FC236}">
              <a16:creationId xmlns:a16="http://schemas.microsoft.com/office/drawing/2014/main" id="{00000000-0008-0000-0200-000053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28" name="Text Box 5">
          <a:extLst>
            <a:ext uri="{FF2B5EF4-FFF2-40B4-BE49-F238E27FC236}">
              <a16:creationId xmlns:a16="http://schemas.microsoft.com/office/drawing/2014/main" id="{00000000-0008-0000-0200-000054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29" name="Text Box 6">
          <a:extLst>
            <a:ext uri="{FF2B5EF4-FFF2-40B4-BE49-F238E27FC236}">
              <a16:creationId xmlns:a16="http://schemas.microsoft.com/office/drawing/2014/main" id="{00000000-0008-0000-0200-000055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30" name="Text Box 6">
          <a:extLst>
            <a:ext uri="{FF2B5EF4-FFF2-40B4-BE49-F238E27FC236}">
              <a16:creationId xmlns:a16="http://schemas.microsoft.com/office/drawing/2014/main" id="{00000000-0008-0000-0200-000056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31" name="Text Box 5">
          <a:extLst>
            <a:ext uri="{FF2B5EF4-FFF2-40B4-BE49-F238E27FC236}">
              <a16:creationId xmlns:a16="http://schemas.microsoft.com/office/drawing/2014/main" id="{00000000-0008-0000-0200-000057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32" name="Text Box 6">
          <a:extLst>
            <a:ext uri="{FF2B5EF4-FFF2-40B4-BE49-F238E27FC236}">
              <a16:creationId xmlns:a16="http://schemas.microsoft.com/office/drawing/2014/main" id="{00000000-0008-0000-0200-000058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33" name="Text Box 6">
          <a:extLst>
            <a:ext uri="{FF2B5EF4-FFF2-40B4-BE49-F238E27FC236}">
              <a16:creationId xmlns:a16="http://schemas.microsoft.com/office/drawing/2014/main" id="{00000000-0008-0000-0200-000059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34" name="Text Box 6">
          <a:extLst>
            <a:ext uri="{FF2B5EF4-FFF2-40B4-BE49-F238E27FC236}">
              <a16:creationId xmlns:a16="http://schemas.microsoft.com/office/drawing/2014/main" id="{00000000-0008-0000-0200-00005A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35" name="Text Box 6">
          <a:extLst>
            <a:ext uri="{FF2B5EF4-FFF2-40B4-BE49-F238E27FC236}">
              <a16:creationId xmlns:a16="http://schemas.microsoft.com/office/drawing/2014/main" id="{00000000-0008-0000-0200-00005B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36" name="Text Box 6">
          <a:extLst>
            <a:ext uri="{FF2B5EF4-FFF2-40B4-BE49-F238E27FC236}">
              <a16:creationId xmlns:a16="http://schemas.microsoft.com/office/drawing/2014/main" id="{00000000-0008-0000-0200-00005C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37" name="Text Box 6">
          <a:extLst>
            <a:ext uri="{FF2B5EF4-FFF2-40B4-BE49-F238E27FC236}">
              <a16:creationId xmlns:a16="http://schemas.microsoft.com/office/drawing/2014/main" id="{00000000-0008-0000-0200-00005D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38" name="Text Box 5">
          <a:extLst>
            <a:ext uri="{FF2B5EF4-FFF2-40B4-BE49-F238E27FC236}">
              <a16:creationId xmlns:a16="http://schemas.microsoft.com/office/drawing/2014/main" id="{00000000-0008-0000-0200-00005E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39" name="Text Box 6">
          <a:extLst>
            <a:ext uri="{FF2B5EF4-FFF2-40B4-BE49-F238E27FC236}">
              <a16:creationId xmlns:a16="http://schemas.microsoft.com/office/drawing/2014/main" id="{00000000-0008-0000-0200-00005F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40" name="Text Box 6">
          <a:extLst>
            <a:ext uri="{FF2B5EF4-FFF2-40B4-BE49-F238E27FC236}">
              <a16:creationId xmlns:a16="http://schemas.microsoft.com/office/drawing/2014/main" id="{00000000-0008-0000-0200-000060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41" name="Text Box 6">
          <a:extLst>
            <a:ext uri="{FF2B5EF4-FFF2-40B4-BE49-F238E27FC236}">
              <a16:creationId xmlns:a16="http://schemas.microsoft.com/office/drawing/2014/main" id="{00000000-0008-0000-0200-000061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42" name="Text Box 6">
          <a:extLst>
            <a:ext uri="{FF2B5EF4-FFF2-40B4-BE49-F238E27FC236}">
              <a16:creationId xmlns:a16="http://schemas.microsoft.com/office/drawing/2014/main" id="{00000000-0008-0000-0200-000062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43" name="Text Box 6">
          <a:extLst>
            <a:ext uri="{FF2B5EF4-FFF2-40B4-BE49-F238E27FC236}">
              <a16:creationId xmlns:a16="http://schemas.microsoft.com/office/drawing/2014/main" id="{00000000-0008-0000-0200-000063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44" name="Text Box 6">
          <a:extLst>
            <a:ext uri="{FF2B5EF4-FFF2-40B4-BE49-F238E27FC236}">
              <a16:creationId xmlns:a16="http://schemas.microsoft.com/office/drawing/2014/main" id="{00000000-0008-0000-0200-000064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45" name="Text Box 6">
          <a:extLst>
            <a:ext uri="{FF2B5EF4-FFF2-40B4-BE49-F238E27FC236}">
              <a16:creationId xmlns:a16="http://schemas.microsoft.com/office/drawing/2014/main" id="{00000000-0008-0000-0200-000065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46" name="Text Box 6">
          <a:extLst>
            <a:ext uri="{FF2B5EF4-FFF2-40B4-BE49-F238E27FC236}">
              <a16:creationId xmlns:a16="http://schemas.microsoft.com/office/drawing/2014/main" id="{00000000-0008-0000-0200-000066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47" name="Text Box 5">
          <a:extLst>
            <a:ext uri="{FF2B5EF4-FFF2-40B4-BE49-F238E27FC236}">
              <a16:creationId xmlns:a16="http://schemas.microsoft.com/office/drawing/2014/main" id="{00000000-0008-0000-0200-000067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48" name="Text Box 6">
          <a:extLst>
            <a:ext uri="{FF2B5EF4-FFF2-40B4-BE49-F238E27FC236}">
              <a16:creationId xmlns:a16="http://schemas.microsoft.com/office/drawing/2014/main" id="{00000000-0008-0000-0200-000068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49" name="Text Box 6">
          <a:extLst>
            <a:ext uri="{FF2B5EF4-FFF2-40B4-BE49-F238E27FC236}">
              <a16:creationId xmlns:a16="http://schemas.microsoft.com/office/drawing/2014/main" id="{00000000-0008-0000-0200-000069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50" name="Text Box 6">
          <a:extLst>
            <a:ext uri="{FF2B5EF4-FFF2-40B4-BE49-F238E27FC236}">
              <a16:creationId xmlns:a16="http://schemas.microsoft.com/office/drawing/2014/main" id="{00000000-0008-0000-0200-00006A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51" name="Text Box 6">
          <a:extLst>
            <a:ext uri="{FF2B5EF4-FFF2-40B4-BE49-F238E27FC236}">
              <a16:creationId xmlns:a16="http://schemas.microsoft.com/office/drawing/2014/main" id="{00000000-0008-0000-0200-00006B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52" name="Text Box 6">
          <a:extLst>
            <a:ext uri="{FF2B5EF4-FFF2-40B4-BE49-F238E27FC236}">
              <a16:creationId xmlns:a16="http://schemas.microsoft.com/office/drawing/2014/main" id="{00000000-0008-0000-0200-00006C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53" name="Text Box 6">
          <a:extLst>
            <a:ext uri="{FF2B5EF4-FFF2-40B4-BE49-F238E27FC236}">
              <a16:creationId xmlns:a16="http://schemas.microsoft.com/office/drawing/2014/main" id="{00000000-0008-0000-0200-00006D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54" name="Text Box 6">
          <a:extLst>
            <a:ext uri="{FF2B5EF4-FFF2-40B4-BE49-F238E27FC236}">
              <a16:creationId xmlns:a16="http://schemas.microsoft.com/office/drawing/2014/main" id="{00000000-0008-0000-0200-00006E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55" name="Text Box 6">
          <a:extLst>
            <a:ext uri="{FF2B5EF4-FFF2-40B4-BE49-F238E27FC236}">
              <a16:creationId xmlns:a16="http://schemas.microsoft.com/office/drawing/2014/main" id="{00000000-0008-0000-0200-00006F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56" name="Text Box 6">
          <a:extLst>
            <a:ext uri="{FF2B5EF4-FFF2-40B4-BE49-F238E27FC236}">
              <a16:creationId xmlns:a16="http://schemas.microsoft.com/office/drawing/2014/main" id="{00000000-0008-0000-0200-000070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57" name="Text Box 6">
          <a:extLst>
            <a:ext uri="{FF2B5EF4-FFF2-40B4-BE49-F238E27FC236}">
              <a16:creationId xmlns:a16="http://schemas.microsoft.com/office/drawing/2014/main" id="{00000000-0008-0000-0200-000071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58" name="Text Box 6">
          <a:extLst>
            <a:ext uri="{FF2B5EF4-FFF2-40B4-BE49-F238E27FC236}">
              <a16:creationId xmlns:a16="http://schemas.microsoft.com/office/drawing/2014/main" id="{00000000-0008-0000-0200-000072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59" name="Text Box 6">
          <a:extLst>
            <a:ext uri="{FF2B5EF4-FFF2-40B4-BE49-F238E27FC236}">
              <a16:creationId xmlns:a16="http://schemas.microsoft.com/office/drawing/2014/main" id="{00000000-0008-0000-0200-000073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60" name="Text Box 5">
          <a:extLst>
            <a:ext uri="{FF2B5EF4-FFF2-40B4-BE49-F238E27FC236}">
              <a16:creationId xmlns:a16="http://schemas.microsoft.com/office/drawing/2014/main" id="{00000000-0008-0000-0200-000074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61" name="Text Box 6">
          <a:extLst>
            <a:ext uri="{FF2B5EF4-FFF2-40B4-BE49-F238E27FC236}">
              <a16:creationId xmlns:a16="http://schemas.microsoft.com/office/drawing/2014/main" id="{00000000-0008-0000-0200-000075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62" name="Text Box 6">
          <a:extLst>
            <a:ext uri="{FF2B5EF4-FFF2-40B4-BE49-F238E27FC236}">
              <a16:creationId xmlns:a16="http://schemas.microsoft.com/office/drawing/2014/main" id="{00000000-0008-0000-0200-000076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63" name="Text Box 5">
          <a:extLst>
            <a:ext uri="{FF2B5EF4-FFF2-40B4-BE49-F238E27FC236}">
              <a16:creationId xmlns:a16="http://schemas.microsoft.com/office/drawing/2014/main" id="{00000000-0008-0000-0200-000077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64" name="Text Box 6">
          <a:extLst>
            <a:ext uri="{FF2B5EF4-FFF2-40B4-BE49-F238E27FC236}">
              <a16:creationId xmlns:a16="http://schemas.microsoft.com/office/drawing/2014/main" id="{00000000-0008-0000-0200-000078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65" name="Text Box 6">
          <a:extLst>
            <a:ext uri="{FF2B5EF4-FFF2-40B4-BE49-F238E27FC236}">
              <a16:creationId xmlns:a16="http://schemas.microsoft.com/office/drawing/2014/main" id="{00000000-0008-0000-0200-000079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66" name="Text Box 6">
          <a:extLst>
            <a:ext uri="{FF2B5EF4-FFF2-40B4-BE49-F238E27FC236}">
              <a16:creationId xmlns:a16="http://schemas.microsoft.com/office/drawing/2014/main" id="{00000000-0008-0000-0200-00007A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67" name="Text Box 6">
          <a:extLst>
            <a:ext uri="{FF2B5EF4-FFF2-40B4-BE49-F238E27FC236}">
              <a16:creationId xmlns:a16="http://schemas.microsoft.com/office/drawing/2014/main" id="{00000000-0008-0000-0200-00007B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68" name="Text Box 5">
          <a:extLst>
            <a:ext uri="{FF2B5EF4-FFF2-40B4-BE49-F238E27FC236}">
              <a16:creationId xmlns:a16="http://schemas.microsoft.com/office/drawing/2014/main" id="{00000000-0008-0000-0200-00007C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69" name="Text Box 6">
          <a:extLst>
            <a:ext uri="{FF2B5EF4-FFF2-40B4-BE49-F238E27FC236}">
              <a16:creationId xmlns:a16="http://schemas.microsoft.com/office/drawing/2014/main" id="{00000000-0008-0000-0200-00007D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70" name="Text Box 6">
          <a:extLst>
            <a:ext uri="{FF2B5EF4-FFF2-40B4-BE49-F238E27FC236}">
              <a16:creationId xmlns:a16="http://schemas.microsoft.com/office/drawing/2014/main" id="{00000000-0008-0000-0200-00007E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71" name="Text Box 6">
          <a:extLst>
            <a:ext uri="{FF2B5EF4-FFF2-40B4-BE49-F238E27FC236}">
              <a16:creationId xmlns:a16="http://schemas.microsoft.com/office/drawing/2014/main" id="{00000000-0008-0000-0200-00007F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72" name="Text Box 6">
          <a:extLst>
            <a:ext uri="{FF2B5EF4-FFF2-40B4-BE49-F238E27FC236}">
              <a16:creationId xmlns:a16="http://schemas.microsoft.com/office/drawing/2014/main" id="{00000000-0008-0000-0200-000080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73" name="Text Box 5">
          <a:extLst>
            <a:ext uri="{FF2B5EF4-FFF2-40B4-BE49-F238E27FC236}">
              <a16:creationId xmlns:a16="http://schemas.microsoft.com/office/drawing/2014/main" id="{00000000-0008-0000-0200-000081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74" name="Text Box 6">
          <a:extLst>
            <a:ext uri="{FF2B5EF4-FFF2-40B4-BE49-F238E27FC236}">
              <a16:creationId xmlns:a16="http://schemas.microsoft.com/office/drawing/2014/main" id="{00000000-0008-0000-0200-000082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75" name="Text Box 6">
          <a:extLst>
            <a:ext uri="{FF2B5EF4-FFF2-40B4-BE49-F238E27FC236}">
              <a16:creationId xmlns:a16="http://schemas.microsoft.com/office/drawing/2014/main" id="{00000000-0008-0000-0200-000083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76" name="Text Box 5">
          <a:extLst>
            <a:ext uri="{FF2B5EF4-FFF2-40B4-BE49-F238E27FC236}">
              <a16:creationId xmlns:a16="http://schemas.microsoft.com/office/drawing/2014/main" id="{00000000-0008-0000-0200-000084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77" name="Text Box 6">
          <a:extLst>
            <a:ext uri="{FF2B5EF4-FFF2-40B4-BE49-F238E27FC236}">
              <a16:creationId xmlns:a16="http://schemas.microsoft.com/office/drawing/2014/main" id="{00000000-0008-0000-0200-000085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78" name="Text Box 6">
          <a:extLst>
            <a:ext uri="{FF2B5EF4-FFF2-40B4-BE49-F238E27FC236}">
              <a16:creationId xmlns:a16="http://schemas.microsoft.com/office/drawing/2014/main" id="{00000000-0008-0000-0200-000086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79" name="Text Box 6">
          <a:extLst>
            <a:ext uri="{FF2B5EF4-FFF2-40B4-BE49-F238E27FC236}">
              <a16:creationId xmlns:a16="http://schemas.microsoft.com/office/drawing/2014/main" id="{00000000-0008-0000-0200-000087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80" name="Text Box 6">
          <a:extLst>
            <a:ext uri="{FF2B5EF4-FFF2-40B4-BE49-F238E27FC236}">
              <a16:creationId xmlns:a16="http://schemas.microsoft.com/office/drawing/2014/main" id="{00000000-0008-0000-0200-000088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81" name="Text Box 6">
          <a:extLst>
            <a:ext uri="{FF2B5EF4-FFF2-40B4-BE49-F238E27FC236}">
              <a16:creationId xmlns:a16="http://schemas.microsoft.com/office/drawing/2014/main" id="{00000000-0008-0000-0200-000089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82" name="Text Box 6">
          <a:extLst>
            <a:ext uri="{FF2B5EF4-FFF2-40B4-BE49-F238E27FC236}">
              <a16:creationId xmlns:a16="http://schemas.microsoft.com/office/drawing/2014/main" id="{00000000-0008-0000-0200-00008A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83" name="Text Box 5">
          <a:extLst>
            <a:ext uri="{FF2B5EF4-FFF2-40B4-BE49-F238E27FC236}">
              <a16:creationId xmlns:a16="http://schemas.microsoft.com/office/drawing/2014/main" id="{00000000-0008-0000-0200-00008B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84" name="Text Box 6">
          <a:extLst>
            <a:ext uri="{FF2B5EF4-FFF2-40B4-BE49-F238E27FC236}">
              <a16:creationId xmlns:a16="http://schemas.microsoft.com/office/drawing/2014/main" id="{00000000-0008-0000-0200-00008C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85" name="Text Box 6">
          <a:extLst>
            <a:ext uri="{FF2B5EF4-FFF2-40B4-BE49-F238E27FC236}">
              <a16:creationId xmlns:a16="http://schemas.microsoft.com/office/drawing/2014/main" id="{00000000-0008-0000-0200-00008D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86" name="Text Box 6">
          <a:extLst>
            <a:ext uri="{FF2B5EF4-FFF2-40B4-BE49-F238E27FC236}">
              <a16:creationId xmlns:a16="http://schemas.microsoft.com/office/drawing/2014/main" id="{00000000-0008-0000-0200-00008E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87" name="Text Box 5">
          <a:extLst>
            <a:ext uri="{FF2B5EF4-FFF2-40B4-BE49-F238E27FC236}">
              <a16:creationId xmlns:a16="http://schemas.microsoft.com/office/drawing/2014/main" id="{00000000-0008-0000-0200-00008F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88" name="Text Box 6">
          <a:extLst>
            <a:ext uri="{FF2B5EF4-FFF2-40B4-BE49-F238E27FC236}">
              <a16:creationId xmlns:a16="http://schemas.microsoft.com/office/drawing/2014/main" id="{00000000-0008-0000-0200-000090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89" name="Text Box 6">
          <a:extLst>
            <a:ext uri="{FF2B5EF4-FFF2-40B4-BE49-F238E27FC236}">
              <a16:creationId xmlns:a16="http://schemas.microsoft.com/office/drawing/2014/main" id="{00000000-0008-0000-0200-000091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90" name="Text Box 6">
          <a:extLst>
            <a:ext uri="{FF2B5EF4-FFF2-40B4-BE49-F238E27FC236}">
              <a16:creationId xmlns:a16="http://schemas.microsoft.com/office/drawing/2014/main" id="{00000000-0008-0000-0200-000092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91" name="Text Box 6">
          <a:extLst>
            <a:ext uri="{FF2B5EF4-FFF2-40B4-BE49-F238E27FC236}">
              <a16:creationId xmlns:a16="http://schemas.microsoft.com/office/drawing/2014/main" id="{00000000-0008-0000-0200-000093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92" name="Text Box 6">
          <a:extLst>
            <a:ext uri="{FF2B5EF4-FFF2-40B4-BE49-F238E27FC236}">
              <a16:creationId xmlns:a16="http://schemas.microsoft.com/office/drawing/2014/main" id="{00000000-0008-0000-0200-000094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293" name="Text Box 6">
          <a:extLst>
            <a:ext uri="{FF2B5EF4-FFF2-40B4-BE49-F238E27FC236}">
              <a16:creationId xmlns:a16="http://schemas.microsoft.com/office/drawing/2014/main" id="{00000000-0008-0000-0200-000095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94" name="Text Box 6">
          <a:extLst>
            <a:ext uri="{FF2B5EF4-FFF2-40B4-BE49-F238E27FC236}">
              <a16:creationId xmlns:a16="http://schemas.microsoft.com/office/drawing/2014/main" id="{00000000-0008-0000-0200-000096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95" name="Text Box 6">
          <a:extLst>
            <a:ext uri="{FF2B5EF4-FFF2-40B4-BE49-F238E27FC236}">
              <a16:creationId xmlns:a16="http://schemas.microsoft.com/office/drawing/2014/main" id="{00000000-0008-0000-0200-000097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296" name="Text Box 6">
          <a:extLst>
            <a:ext uri="{FF2B5EF4-FFF2-40B4-BE49-F238E27FC236}">
              <a16:creationId xmlns:a16="http://schemas.microsoft.com/office/drawing/2014/main" id="{00000000-0008-0000-0200-000098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297" name="Text Box 6">
          <a:extLst>
            <a:ext uri="{FF2B5EF4-FFF2-40B4-BE49-F238E27FC236}">
              <a16:creationId xmlns:a16="http://schemas.microsoft.com/office/drawing/2014/main" id="{00000000-0008-0000-0200-00009918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298" name="Text Box 5">
          <a:extLst>
            <a:ext uri="{FF2B5EF4-FFF2-40B4-BE49-F238E27FC236}">
              <a16:creationId xmlns:a16="http://schemas.microsoft.com/office/drawing/2014/main" id="{00000000-0008-0000-0200-00009A18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299" name="Text Box 6">
          <a:extLst>
            <a:ext uri="{FF2B5EF4-FFF2-40B4-BE49-F238E27FC236}">
              <a16:creationId xmlns:a16="http://schemas.microsoft.com/office/drawing/2014/main" id="{00000000-0008-0000-0200-00009B18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300" name="Text Box 5">
          <a:extLst>
            <a:ext uri="{FF2B5EF4-FFF2-40B4-BE49-F238E27FC236}">
              <a16:creationId xmlns:a16="http://schemas.microsoft.com/office/drawing/2014/main" id="{00000000-0008-0000-0200-00009C18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301" name="Text Box 6">
          <a:extLst>
            <a:ext uri="{FF2B5EF4-FFF2-40B4-BE49-F238E27FC236}">
              <a16:creationId xmlns:a16="http://schemas.microsoft.com/office/drawing/2014/main" id="{00000000-0008-0000-0200-00009D18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302" name="Text Box 6">
          <a:extLst>
            <a:ext uri="{FF2B5EF4-FFF2-40B4-BE49-F238E27FC236}">
              <a16:creationId xmlns:a16="http://schemas.microsoft.com/office/drawing/2014/main" id="{00000000-0008-0000-0200-00009E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303" name="Text Box 6">
          <a:extLst>
            <a:ext uri="{FF2B5EF4-FFF2-40B4-BE49-F238E27FC236}">
              <a16:creationId xmlns:a16="http://schemas.microsoft.com/office/drawing/2014/main" id="{00000000-0008-0000-0200-00009F18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304" name="Text Box 6">
          <a:extLst>
            <a:ext uri="{FF2B5EF4-FFF2-40B4-BE49-F238E27FC236}">
              <a16:creationId xmlns:a16="http://schemas.microsoft.com/office/drawing/2014/main" id="{00000000-0008-0000-0200-0000A0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305" name="Text Box 5">
          <a:extLst>
            <a:ext uri="{FF2B5EF4-FFF2-40B4-BE49-F238E27FC236}">
              <a16:creationId xmlns:a16="http://schemas.microsoft.com/office/drawing/2014/main" id="{00000000-0008-0000-0200-0000A1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306" name="Text Box 6">
          <a:extLst>
            <a:ext uri="{FF2B5EF4-FFF2-40B4-BE49-F238E27FC236}">
              <a16:creationId xmlns:a16="http://schemas.microsoft.com/office/drawing/2014/main" id="{00000000-0008-0000-0200-0000A218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307" name="Text Box 5">
          <a:extLst>
            <a:ext uri="{FF2B5EF4-FFF2-40B4-BE49-F238E27FC236}">
              <a16:creationId xmlns:a16="http://schemas.microsoft.com/office/drawing/2014/main" id="{00000000-0008-0000-0200-0000A318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308" name="Text Box 6">
          <a:extLst>
            <a:ext uri="{FF2B5EF4-FFF2-40B4-BE49-F238E27FC236}">
              <a16:creationId xmlns:a16="http://schemas.microsoft.com/office/drawing/2014/main" id="{00000000-0008-0000-0200-0000A418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309" name="Text Box 5">
          <a:extLst>
            <a:ext uri="{FF2B5EF4-FFF2-40B4-BE49-F238E27FC236}">
              <a16:creationId xmlns:a16="http://schemas.microsoft.com/office/drawing/2014/main" id="{00000000-0008-0000-0200-0000A518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310" name="Text Box 6">
          <a:extLst>
            <a:ext uri="{FF2B5EF4-FFF2-40B4-BE49-F238E27FC236}">
              <a16:creationId xmlns:a16="http://schemas.microsoft.com/office/drawing/2014/main" id="{00000000-0008-0000-0200-0000A618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311" name="Text Box 6">
          <a:extLst>
            <a:ext uri="{FF2B5EF4-FFF2-40B4-BE49-F238E27FC236}">
              <a16:creationId xmlns:a16="http://schemas.microsoft.com/office/drawing/2014/main" id="{00000000-0008-0000-0200-0000A718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312" name="Text Box 5">
          <a:extLst>
            <a:ext uri="{FF2B5EF4-FFF2-40B4-BE49-F238E27FC236}">
              <a16:creationId xmlns:a16="http://schemas.microsoft.com/office/drawing/2014/main" id="{00000000-0008-0000-0200-0000A818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313" name="Text Box 5">
          <a:extLst>
            <a:ext uri="{FF2B5EF4-FFF2-40B4-BE49-F238E27FC236}">
              <a16:creationId xmlns:a16="http://schemas.microsoft.com/office/drawing/2014/main" id="{00000000-0008-0000-0200-0000A918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314" name="Text Box 6">
          <a:extLst>
            <a:ext uri="{FF2B5EF4-FFF2-40B4-BE49-F238E27FC236}">
              <a16:creationId xmlns:a16="http://schemas.microsoft.com/office/drawing/2014/main" id="{00000000-0008-0000-0200-0000AA18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6315" name="Text Box 6">
          <a:extLst>
            <a:ext uri="{FF2B5EF4-FFF2-40B4-BE49-F238E27FC236}">
              <a16:creationId xmlns:a16="http://schemas.microsoft.com/office/drawing/2014/main" id="{00000000-0008-0000-0200-0000AB18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6316" name="Text Box 5">
          <a:extLst>
            <a:ext uri="{FF2B5EF4-FFF2-40B4-BE49-F238E27FC236}">
              <a16:creationId xmlns:a16="http://schemas.microsoft.com/office/drawing/2014/main" id="{00000000-0008-0000-0200-0000AC18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17" name="Text Box 6">
          <a:extLst>
            <a:ext uri="{FF2B5EF4-FFF2-40B4-BE49-F238E27FC236}">
              <a16:creationId xmlns:a16="http://schemas.microsoft.com/office/drawing/2014/main" id="{00000000-0008-0000-0200-0000AD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18" name="Text Box 6">
          <a:extLst>
            <a:ext uri="{FF2B5EF4-FFF2-40B4-BE49-F238E27FC236}">
              <a16:creationId xmlns:a16="http://schemas.microsoft.com/office/drawing/2014/main" id="{00000000-0008-0000-0200-0000AE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19" name="Text Box 6">
          <a:extLst>
            <a:ext uri="{FF2B5EF4-FFF2-40B4-BE49-F238E27FC236}">
              <a16:creationId xmlns:a16="http://schemas.microsoft.com/office/drawing/2014/main" id="{00000000-0008-0000-0200-0000AF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20" name="Text Box 6">
          <a:extLst>
            <a:ext uri="{FF2B5EF4-FFF2-40B4-BE49-F238E27FC236}">
              <a16:creationId xmlns:a16="http://schemas.microsoft.com/office/drawing/2014/main" id="{00000000-0008-0000-0200-0000B0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21" name="Text Box 6">
          <a:extLst>
            <a:ext uri="{FF2B5EF4-FFF2-40B4-BE49-F238E27FC236}">
              <a16:creationId xmlns:a16="http://schemas.microsoft.com/office/drawing/2014/main" id="{00000000-0008-0000-0200-0000B1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22" name="Text Box 6">
          <a:extLst>
            <a:ext uri="{FF2B5EF4-FFF2-40B4-BE49-F238E27FC236}">
              <a16:creationId xmlns:a16="http://schemas.microsoft.com/office/drawing/2014/main" id="{00000000-0008-0000-0200-0000B2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23" name="Text Box 5">
          <a:extLst>
            <a:ext uri="{FF2B5EF4-FFF2-40B4-BE49-F238E27FC236}">
              <a16:creationId xmlns:a16="http://schemas.microsoft.com/office/drawing/2014/main" id="{00000000-0008-0000-0200-0000B3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24" name="Text Box 6">
          <a:extLst>
            <a:ext uri="{FF2B5EF4-FFF2-40B4-BE49-F238E27FC236}">
              <a16:creationId xmlns:a16="http://schemas.microsoft.com/office/drawing/2014/main" id="{00000000-0008-0000-0200-0000B4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25" name="Text Box 6">
          <a:extLst>
            <a:ext uri="{FF2B5EF4-FFF2-40B4-BE49-F238E27FC236}">
              <a16:creationId xmlns:a16="http://schemas.microsoft.com/office/drawing/2014/main" id="{00000000-0008-0000-0200-0000B5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26" name="Text Box 6">
          <a:extLst>
            <a:ext uri="{FF2B5EF4-FFF2-40B4-BE49-F238E27FC236}">
              <a16:creationId xmlns:a16="http://schemas.microsoft.com/office/drawing/2014/main" id="{00000000-0008-0000-0200-0000B6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27" name="Text Box 5">
          <a:extLst>
            <a:ext uri="{FF2B5EF4-FFF2-40B4-BE49-F238E27FC236}">
              <a16:creationId xmlns:a16="http://schemas.microsoft.com/office/drawing/2014/main" id="{00000000-0008-0000-0200-0000B7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28" name="Text Box 6">
          <a:extLst>
            <a:ext uri="{FF2B5EF4-FFF2-40B4-BE49-F238E27FC236}">
              <a16:creationId xmlns:a16="http://schemas.microsoft.com/office/drawing/2014/main" id="{00000000-0008-0000-0200-0000B8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29" name="Text Box 6">
          <a:extLst>
            <a:ext uri="{FF2B5EF4-FFF2-40B4-BE49-F238E27FC236}">
              <a16:creationId xmlns:a16="http://schemas.microsoft.com/office/drawing/2014/main" id="{00000000-0008-0000-0200-0000B9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30" name="Text Box 5">
          <a:extLst>
            <a:ext uri="{FF2B5EF4-FFF2-40B4-BE49-F238E27FC236}">
              <a16:creationId xmlns:a16="http://schemas.microsoft.com/office/drawing/2014/main" id="{00000000-0008-0000-0200-0000BA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31" name="Text Box 6">
          <a:extLst>
            <a:ext uri="{FF2B5EF4-FFF2-40B4-BE49-F238E27FC236}">
              <a16:creationId xmlns:a16="http://schemas.microsoft.com/office/drawing/2014/main" id="{00000000-0008-0000-0200-0000BB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32" name="Text Box 6">
          <a:extLst>
            <a:ext uri="{FF2B5EF4-FFF2-40B4-BE49-F238E27FC236}">
              <a16:creationId xmlns:a16="http://schemas.microsoft.com/office/drawing/2014/main" id="{00000000-0008-0000-0200-0000BC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33" name="Text Box 6">
          <a:extLst>
            <a:ext uri="{FF2B5EF4-FFF2-40B4-BE49-F238E27FC236}">
              <a16:creationId xmlns:a16="http://schemas.microsoft.com/office/drawing/2014/main" id="{00000000-0008-0000-0200-0000BD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34" name="Text Box 5">
          <a:extLst>
            <a:ext uri="{FF2B5EF4-FFF2-40B4-BE49-F238E27FC236}">
              <a16:creationId xmlns:a16="http://schemas.microsoft.com/office/drawing/2014/main" id="{00000000-0008-0000-0200-0000BE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35" name="Text Box 6">
          <a:extLst>
            <a:ext uri="{FF2B5EF4-FFF2-40B4-BE49-F238E27FC236}">
              <a16:creationId xmlns:a16="http://schemas.microsoft.com/office/drawing/2014/main" id="{00000000-0008-0000-0200-0000BF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36" name="Text Box 6">
          <a:extLst>
            <a:ext uri="{FF2B5EF4-FFF2-40B4-BE49-F238E27FC236}">
              <a16:creationId xmlns:a16="http://schemas.microsoft.com/office/drawing/2014/main" id="{00000000-0008-0000-0200-0000C0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37" name="Text Box 5">
          <a:extLst>
            <a:ext uri="{FF2B5EF4-FFF2-40B4-BE49-F238E27FC236}">
              <a16:creationId xmlns:a16="http://schemas.microsoft.com/office/drawing/2014/main" id="{00000000-0008-0000-0200-0000C1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38" name="Text Box 6">
          <a:extLst>
            <a:ext uri="{FF2B5EF4-FFF2-40B4-BE49-F238E27FC236}">
              <a16:creationId xmlns:a16="http://schemas.microsoft.com/office/drawing/2014/main" id="{00000000-0008-0000-0200-0000C2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39" name="Text Box 6">
          <a:extLst>
            <a:ext uri="{FF2B5EF4-FFF2-40B4-BE49-F238E27FC236}">
              <a16:creationId xmlns:a16="http://schemas.microsoft.com/office/drawing/2014/main" id="{00000000-0008-0000-0200-0000C3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40" name="Text Box 6">
          <a:extLst>
            <a:ext uri="{FF2B5EF4-FFF2-40B4-BE49-F238E27FC236}">
              <a16:creationId xmlns:a16="http://schemas.microsoft.com/office/drawing/2014/main" id="{00000000-0008-0000-0200-0000C4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41" name="Text Box 6">
          <a:extLst>
            <a:ext uri="{FF2B5EF4-FFF2-40B4-BE49-F238E27FC236}">
              <a16:creationId xmlns:a16="http://schemas.microsoft.com/office/drawing/2014/main" id="{00000000-0008-0000-0200-0000C5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42" name="Text Box 6">
          <a:extLst>
            <a:ext uri="{FF2B5EF4-FFF2-40B4-BE49-F238E27FC236}">
              <a16:creationId xmlns:a16="http://schemas.microsoft.com/office/drawing/2014/main" id="{00000000-0008-0000-0200-0000C6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43" name="Text Box 6">
          <a:extLst>
            <a:ext uri="{FF2B5EF4-FFF2-40B4-BE49-F238E27FC236}">
              <a16:creationId xmlns:a16="http://schemas.microsoft.com/office/drawing/2014/main" id="{00000000-0008-0000-0200-0000C7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44" name="Text Box 6">
          <a:extLst>
            <a:ext uri="{FF2B5EF4-FFF2-40B4-BE49-F238E27FC236}">
              <a16:creationId xmlns:a16="http://schemas.microsoft.com/office/drawing/2014/main" id="{00000000-0008-0000-0200-0000C8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45" name="Text Box 6">
          <a:extLst>
            <a:ext uri="{FF2B5EF4-FFF2-40B4-BE49-F238E27FC236}">
              <a16:creationId xmlns:a16="http://schemas.microsoft.com/office/drawing/2014/main" id="{00000000-0008-0000-0200-0000C9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46" name="Text Box 6">
          <a:extLst>
            <a:ext uri="{FF2B5EF4-FFF2-40B4-BE49-F238E27FC236}">
              <a16:creationId xmlns:a16="http://schemas.microsoft.com/office/drawing/2014/main" id="{00000000-0008-0000-0200-0000CA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47" name="Text Box 6">
          <a:extLst>
            <a:ext uri="{FF2B5EF4-FFF2-40B4-BE49-F238E27FC236}">
              <a16:creationId xmlns:a16="http://schemas.microsoft.com/office/drawing/2014/main" id="{00000000-0008-0000-0200-0000CB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48" name="Text Box 6">
          <a:extLst>
            <a:ext uri="{FF2B5EF4-FFF2-40B4-BE49-F238E27FC236}">
              <a16:creationId xmlns:a16="http://schemas.microsoft.com/office/drawing/2014/main" id="{00000000-0008-0000-0200-0000CC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49" name="Text Box 6">
          <a:extLst>
            <a:ext uri="{FF2B5EF4-FFF2-40B4-BE49-F238E27FC236}">
              <a16:creationId xmlns:a16="http://schemas.microsoft.com/office/drawing/2014/main" id="{00000000-0008-0000-0200-0000CD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50" name="Text Box 5">
          <a:extLst>
            <a:ext uri="{FF2B5EF4-FFF2-40B4-BE49-F238E27FC236}">
              <a16:creationId xmlns:a16="http://schemas.microsoft.com/office/drawing/2014/main" id="{00000000-0008-0000-0200-0000CE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51" name="Text Box 6">
          <a:extLst>
            <a:ext uri="{FF2B5EF4-FFF2-40B4-BE49-F238E27FC236}">
              <a16:creationId xmlns:a16="http://schemas.microsoft.com/office/drawing/2014/main" id="{00000000-0008-0000-0200-0000CF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52" name="Text Box 6">
          <a:extLst>
            <a:ext uri="{FF2B5EF4-FFF2-40B4-BE49-F238E27FC236}">
              <a16:creationId xmlns:a16="http://schemas.microsoft.com/office/drawing/2014/main" id="{00000000-0008-0000-0200-0000D0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53" name="Text Box 5">
          <a:extLst>
            <a:ext uri="{FF2B5EF4-FFF2-40B4-BE49-F238E27FC236}">
              <a16:creationId xmlns:a16="http://schemas.microsoft.com/office/drawing/2014/main" id="{00000000-0008-0000-0200-0000D1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54" name="Text Box 6">
          <a:extLst>
            <a:ext uri="{FF2B5EF4-FFF2-40B4-BE49-F238E27FC236}">
              <a16:creationId xmlns:a16="http://schemas.microsoft.com/office/drawing/2014/main" id="{00000000-0008-0000-0200-0000D2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55" name="Text Box 6">
          <a:extLst>
            <a:ext uri="{FF2B5EF4-FFF2-40B4-BE49-F238E27FC236}">
              <a16:creationId xmlns:a16="http://schemas.microsoft.com/office/drawing/2014/main" id="{00000000-0008-0000-0200-0000D3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56" name="Text Box 6">
          <a:extLst>
            <a:ext uri="{FF2B5EF4-FFF2-40B4-BE49-F238E27FC236}">
              <a16:creationId xmlns:a16="http://schemas.microsoft.com/office/drawing/2014/main" id="{00000000-0008-0000-0200-0000D4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57" name="Text Box 5">
          <a:extLst>
            <a:ext uri="{FF2B5EF4-FFF2-40B4-BE49-F238E27FC236}">
              <a16:creationId xmlns:a16="http://schemas.microsoft.com/office/drawing/2014/main" id="{00000000-0008-0000-0200-0000D5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58" name="Text Box 6">
          <a:extLst>
            <a:ext uri="{FF2B5EF4-FFF2-40B4-BE49-F238E27FC236}">
              <a16:creationId xmlns:a16="http://schemas.microsoft.com/office/drawing/2014/main" id="{00000000-0008-0000-0200-0000D6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59" name="Text Box 6">
          <a:extLst>
            <a:ext uri="{FF2B5EF4-FFF2-40B4-BE49-F238E27FC236}">
              <a16:creationId xmlns:a16="http://schemas.microsoft.com/office/drawing/2014/main" id="{00000000-0008-0000-0200-0000D7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60" name="Text Box 5">
          <a:extLst>
            <a:ext uri="{FF2B5EF4-FFF2-40B4-BE49-F238E27FC236}">
              <a16:creationId xmlns:a16="http://schemas.microsoft.com/office/drawing/2014/main" id="{00000000-0008-0000-0200-0000D8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61" name="Text Box 6">
          <a:extLst>
            <a:ext uri="{FF2B5EF4-FFF2-40B4-BE49-F238E27FC236}">
              <a16:creationId xmlns:a16="http://schemas.microsoft.com/office/drawing/2014/main" id="{00000000-0008-0000-0200-0000D9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62" name="Text Box 6">
          <a:extLst>
            <a:ext uri="{FF2B5EF4-FFF2-40B4-BE49-F238E27FC236}">
              <a16:creationId xmlns:a16="http://schemas.microsoft.com/office/drawing/2014/main" id="{00000000-0008-0000-0200-0000DA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63" name="Text Box 6">
          <a:extLst>
            <a:ext uri="{FF2B5EF4-FFF2-40B4-BE49-F238E27FC236}">
              <a16:creationId xmlns:a16="http://schemas.microsoft.com/office/drawing/2014/main" id="{00000000-0008-0000-0200-0000DB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64" name="Text Box 6">
          <a:extLst>
            <a:ext uri="{FF2B5EF4-FFF2-40B4-BE49-F238E27FC236}">
              <a16:creationId xmlns:a16="http://schemas.microsoft.com/office/drawing/2014/main" id="{00000000-0008-0000-0200-0000DC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65" name="Text Box 6">
          <a:extLst>
            <a:ext uri="{FF2B5EF4-FFF2-40B4-BE49-F238E27FC236}">
              <a16:creationId xmlns:a16="http://schemas.microsoft.com/office/drawing/2014/main" id="{00000000-0008-0000-0200-0000DD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66" name="Text Box 6">
          <a:extLst>
            <a:ext uri="{FF2B5EF4-FFF2-40B4-BE49-F238E27FC236}">
              <a16:creationId xmlns:a16="http://schemas.microsoft.com/office/drawing/2014/main" id="{00000000-0008-0000-0200-0000DE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67" name="Text Box 6">
          <a:extLst>
            <a:ext uri="{FF2B5EF4-FFF2-40B4-BE49-F238E27FC236}">
              <a16:creationId xmlns:a16="http://schemas.microsoft.com/office/drawing/2014/main" id="{00000000-0008-0000-0200-0000DF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68" name="Text Box 6">
          <a:extLst>
            <a:ext uri="{FF2B5EF4-FFF2-40B4-BE49-F238E27FC236}">
              <a16:creationId xmlns:a16="http://schemas.microsoft.com/office/drawing/2014/main" id="{00000000-0008-0000-0200-0000E0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69" name="Text Box 6">
          <a:extLst>
            <a:ext uri="{FF2B5EF4-FFF2-40B4-BE49-F238E27FC236}">
              <a16:creationId xmlns:a16="http://schemas.microsoft.com/office/drawing/2014/main" id="{00000000-0008-0000-0200-0000E1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70" name="Text Box 5">
          <a:extLst>
            <a:ext uri="{FF2B5EF4-FFF2-40B4-BE49-F238E27FC236}">
              <a16:creationId xmlns:a16="http://schemas.microsoft.com/office/drawing/2014/main" id="{00000000-0008-0000-0200-0000E2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71" name="Text Box 6">
          <a:extLst>
            <a:ext uri="{FF2B5EF4-FFF2-40B4-BE49-F238E27FC236}">
              <a16:creationId xmlns:a16="http://schemas.microsoft.com/office/drawing/2014/main" id="{00000000-0008-0000-0200-0000E3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72" name="Text Box 5">
          <a:extLst>
            <a:ext uri="{FF2B5EF4-FFF2-40B4-BE49-F238E27FC236}">
              <a16:creationId xmlns:a16="http://schemas.microsoft.com/office/drawing/2014/main" id="{00000000-0008-0000-0200-0000E4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73" name="Text Box 6">
          <a:extLst>
            <a:ext uri="{FF2B5EF4-FFF2-40B4-BE49-F238E27FC236}">
              <a16:creationId xmlns:a16="http://schemas.microsoft.com/office/drawing/2014/main" id="{00000000-0008-0000-0200-0000E5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74" name="Text Box 6">
          <a:extLst>
            <a:ext uri="{FF2B5EF4-FFF2-40B4-BE49-F238E27FC236}">
              <a16:creationId xmlns:a16="http://schemas.microsoft.com/office/drawing/2014/main" id="{00000000-0008-0000-0200-0000E6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75" name="Text Box 6">
          <a:extLst>
            <a:ext uri="{FF2B5EF4-FFF2-40B4-BE49-F238E27FC236}">
              <a16:creationId xmlns:a16="http://schemas.microsoft.com/office/drawing/2014/main" id="{00000000-0008-0000-0200-0000E7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76" name="Text Box 6">
          <a:extLst>
            <a:ext uri="{FF2B5EF4-FFF2-40B4-BE49-F238E27FC236}">
              <a16:creationId xmlns:a16="http://schemas.microsoft.com/office/drawing/2014/main" id="{00000000-0008-0000-0200-0000E8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77" name="Text Box 6">
          <a:extLst>
            <a:ext uri="{FF2B5EF4-FFF2-40B4-BE49-F238E27FC236}">
              <a16:creationId xmlns:a16="http://schemas.microsoft.com/office/drawing/2014/main" id="{00000000-0008-0000-0200-0000E9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78" name="Text Box 6">
          <a:extLst>
            <a:ext uri="{FF2B5EF4-FFF2-40B4-BE49-F238E27FC236}">
              <a16:creationId xmlns:a16="http://schemas.microsoft.com/office/drawing/2014/main" id="{00000000-0008-0000-0200-0000EA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79" name="Text Box 5">
          <a:extLst>
            <a:ext uri="{FF2B5EF4-FFF2-40B4-BE49-F238E27FC236}">
              <a16:creationId xmlns:a16="http://schemas.microsoft.com/office/drawing/2014/main" id="{00000000-0008-0000-0200-0000EB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80" name="Text Box 6">
          <a:extLst>
            <a:ext uri="{FF2B5EF4-FFF2-40B4-BE49-F238E27FC236}">
              <a16:creationId xmlns:a16="http://schemas.microsoft.com/office/drawing/2014/main" id="{00000000-0008-0000-0200-0000EC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81" name="Text Box 6">
          <a:extLst>
            <a:ext uri="{FF2B5EF4-FFF2-40B4-BE49-F238E27FC236}">
              <a16:creationId xmlns:a16="http://schemas.microsoft.com/office/drawing/2014/main" id="{00000000-0008-0000-0200-0000ED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82" name="Text Box 5">
          <a:extLst>
            <a:ext uri="{FF2B5EF4-FFF2-40B4-BE49-F238E27FC236}">
              <a16:creationId xmlns:a16="http://schemas.microsoft.com/office/drawing/2014/main" id="{00000000-0008-0000-0200-0000EE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83" name="Text Box 6">
          <a:extLst>
            <a:ext uri="{FF2B5EF4-FFF2-40B4-BE49-F238E27FC236}">
              <a16:creationId xmlns:a16="http://schemas.microsoft.com/office/drawing/2014/main" id="{00000000-0008-0000-0200-0000EF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84" name="Text Box 6">
          <a:extLst>
            <a:ext uri="{FF2B5EF4-FFF2-40B4-BE49-F238E27FC236}">
              <a16:creationId xmlns:a16="http://schemas.microsoft.com/office/drawing/2014/main" id="{00000000-0008-0000-0200-0000F0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85" name="Text Box 6">
          <a:extLst>
            <a:ext uri="{FF2B5EF4-FFF2-40B4-BE49-F238E27FC236}">
              <a16:creationId xmlns:a16="http://schemas.microsoft.com/office/drawing/2014/main" id="{00000000-0008-0000-0200-0000F1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86" name="Text Box 5">
          <a:extLst>
            <a:ext uri="{FF2B5EF4-FFF2-40B4-BE49-F238E27FC236}">
              <a16:creationId xmlns:a16="http://schemas.microsoft.com/office/drawing/2014/main" id="{00000000-0008-0000-0200-0000F2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87" name="Text Box 6">
          <a:extLst>
            <a:ext uri="{FF2B5EF4-FFF2-40B4-BE49-F238E27FC236}">
              <a16:creationId xmlns:a16="http://schemas.microsoft.com/office/drawing/2014/main" id="{00000000-0008-0000-0200-0000F3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88" name="Text Box 6">
          <a:extLst>
            <a:ext uri="{FF2B5EF4-FFF2-40B4-BE49-F238E27FC236}">
              <a16:creationId xmlns:a16="http://schemas.microsoft.com/office/drawing/2014/main" id="{00000000-0008-0000-0200-0000F4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89" name="Text Box 5">
          <a:extLst>
            <a:ext uri="{FF2B5EF4-FFF2-40B4-BE49-F238E27FC236}">
              <a16:creationId xmlns:a16="http://schemas.microsoft.com/office/drawing/2014/main" id="{00000000-0008-0000-0200-0000F5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90" name="Text Box 6">
          <a:extLst>
            <a:ext uri="{FF2B5EF4-FFF2-40B4-BE49-F238E27FC236}">
              <a16:creationId xmlns:a16="http://schemas.microsoft.com/office/drawing/2014/main" id="{00000000-0008-0000-0200-0000F6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91" name="Text Box 6">
          <a:extLst>
            <a:ext uri="{FF2B5EF4-FFF2-40B4-BE49-F238E27FC236}">
              <a16:creationId xmlns:a16="http://schemas.microsoft.com/office/drawing/2014/main" id="{00000000-0008-0000-0200-0000F7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92" name="Text Box 6">
          <a:extLst>
            <a:ext uri="{FF2B5EF4-FFF2-40B4-BE49-F238E27FC236}">
              <a16:creationId xmlns:a16="http://schemas.microsoft.com/office/drawing/2014/main" id="{00000000-0008-0000-0200-0000F8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93" name="Text Box 6">
          <a:extLst>
            <a:ext uri="{FF2B5EF4-FFF2-40B4-BE49-F238E27FC236}">
              <a16:creationId xmlns:a16="http://schemas.microsoft.com/office/drawing/2014/main" id="{00000000-0008-0000-0200-0000F9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94" name="Text Box 6">
          <a:extLst>
            <a:ext uri="{FF2B5EF4-FFF2-40B4-BE49-F238E27FC236}">
              <a16:creationId xmlns:a16="http://schemas.microsoft.com/office/drawing/2014/main" id="{00000000-0008-0000-0200-0000FA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95" name="Text Box 6">
          <a:extLst>
            <a:ext uri="{FF2B5EF4-FFF2-40B4-BE49-F238E27FC236}">
              <a16:creationId xmlns:a16="http://schemas.microsoft.com/office/drawing/2014/main" id="{00000000-0008-0000-0200-0000FB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396" name="Text Box 6">
          <a:extLst>
            <a:ext uri="{FF2B5EF4-FFF2-40B4-BE49-F238E27FC236}">
              <a16:creationId xmlns:a16="http://schemas.microsoft.com/office/drawing/2014/main" id="{00000000-0008-0000-0200-0000FC18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97" name="Text Box 6">
          <a:extLst>
            <a:ext uri="{FF2B5EF4-FFF2-40B4-BE49-F238E27FC236}">
              <a16:creationId xmlns:a16="http://schemas.microsoft.com/office/drawing/2014/main" id="{00000000-0008-0000-0200-0000FD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98" name="Text Box 6">
          <a:extLst>
            <a:ext uri="{FF2B5EF4-FFF2-40B4-BE49-F238E27FC236}">
              <a16:creationId xmlns:a16="http://schemas.microsoft.com/office/drawing/2014/main" id="{00000000-0008-0000-0200-0000FE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399" name="Text Box 5">
          <a:extLst>
            <a:ext uri="{FF2B5EF4-FFF2-40B4-BE49-F238E27FC236}">
              <a16:creationId xmlns:a16="http://schemas.microsoft.com/office/drawing/2014/main" id="{00000000-0008-0000-0200-0000FF18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00" name="Text Box 6">
          <a:extLst>
            <a:ext uri="{FF2B5EF4-FFF2-40B4-BE49-F238E27FC236}">
              <a16:creationId xmlns:a16="http://schemas.microsoft.com/office/drawing/2014/main" id="{00000000-0008-0000-0200-000000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01" name="Text Box 5">
          <a:extLst>
            <a:ext uri="{FF2B5EF4-FFF2-40B4-BE49-F238E27FC236}">
              <a16:creationId xmlns:a16="http://schemas.microsoft.com/office/drawing/2014/main" id="{00000000-0008-0000-0200-000001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02" name="Text Box 6">
          <a:extLst>
            <a:ext uri="{FF2B5EF4-FFF2-40B4-BE49-F238E27FC236}">
              <a16:creationId xmlns:a16="http://schemas.microsoft.com/office/drawing/2014/main" id="{00000000-0008-0000-0200-000002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03" name="Text Box 6">
          <a:extLst>
            <a:ext uri="{FF2B5EF4-FFF2-40B4-BE49-F238E27FC236}">
              <a16:creationId xmlns:a16="http://schemas.microsoft.com/office/drawing/2014/main" id="{00000000-0008-0000-0200-000003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404" name="Text Box 6">
          <a:extLst>
            <a:ext uri="{FF2B5EF4-FFF2-40B4-BE49-F238E27FC236}">
              <a16:creationId xmlns:a16="http://schemas.microsoft.com/office/drawing/2014/main" id="{00000000-0008-0000-0200-00000419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05" name="Text Box 6">
          <a:extLst>
            <a:ext uri="{FF2B5EF4-FFF2-40B4-BE49-F238E27FC236}">
              <a16:creationId xmlns:a16="http://schemas.microsoft.com/office/drawing/2014/main" id="{00000000-0008-0000-0200-000005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06" name="Text Box 5">
          <a:extLst>
            <a:ext uri="{FF2B5EF4-FFF2-40B4-BE49-F238E27FC236}">
              <a16:creationId xmlns:a16="http://schemas.microsoft.com/office/drawing/2014/main" id="{00000000-0008-0000-0200-000006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07" name="Text Box 6">
          <a:extLst>
            <a:ext uri="{FF2B5EF4-FFF2-40B4-BE49-F238E27FC236}">
              <a16:creationId xmlns:a16="http://schemas.microsoft.com/office/drawing/2014/main" id="{00000000-0008-0000-0200-000007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08" name="Text Box 6">
          <a:extLst>
            <a:ext uri="{FF2B5EF4-FFF2-40B4-BE49-F238E27FC236}">
              <a16:creationId xmlns:a16="http://schemas.microsoft.com/office/drawing/2014/main" id="{00000000-0008-0000-0200-000008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09" name="Text Box 6">
          <a:extLst>
            <a:ext uri="{FF2B5EF4-FFF2-40B4-BE49-F238E27FC236}">
              <a16:creationId xmlns:a16="http://schemas.microsoft.com/office/drawing/2014/main" id="{00000000-0008-0000-0200-000009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10" name="Text Box 5">
          <a:extLst>
            <a:ext uri="{FF2B5EF4-FFF2-40B4-BE49-F238E27FC236}">
              <a16:creationId xmlns:a16="http://schemas.microsoft.com/office/drawing/2014/main" id="{00000000-0008-0000-0200-00000A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11" name="Text Box 6">
          <a:extLst>
            <a:ext uri="{FF2B5EF4-FFF2-40B4-BE49-F238E27FC236}">
              <a16:creationId xmlns:a16="http://schemas.microsoft.com/office/drawing/2014/main" id="{00000000-0008-0000-0200-00000B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412" name="Text Box 6">
          <a:extLst>
            <a:ext uri="{FF2B5EF4-FFF2-40B4-BE49-F238E27FC236}">
              <a16:creationId xmlns:a16="http://schemas.microsoft.com/office/drawing/2014/main" id="{00000000-0008-0000-0200-00000C19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13" name="Text Box 5">
          <a:extLst>
            <a:ext uri="{FF2B5EF4-FFF2-40B4-BE49-F238E27FC236}">
              <a16:creationId xmlns:a16="http://schemas.microsoft.com/office/drawing/2014/main" id="{00000000-0008-0000-0200-00000D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14" name="Text Box 6">
          <a:extLst>
            <a:ext uri="{FF2B5EF4-FFF2-40B4-BE49-F238E27FC236}">
              <a16:creationId xmlns:a16="http://schemas.microsoft.com/office/drawing/2014/main" id="{00000000-0008-0000-0200-00000E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415" name="Text Box 6">
          <a:extLst>
            <a:ext uri="{FF2B5EF4-FFF2-40B4-BE49-F238E27FC236}">
              <a16:creationId xmlns:a16="http://schemas.microsoft.com/office/drawing/2014/main" id="{00000000-0008-0000-0200-00000F19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416" name="Text Box 6">
          <a:extLst>
            <a:ext uri="{FF2B5EF4-FFF2-40B4-BE49-F238E27FC236}">
              <a16:creationId xmlns:a16="http://schemas.microsoft.com/office/drawing/2014/main" id="{00000000-0008-0000-0200-00001019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417" name="Text Box 6">
          <a:extLst>
            <a:ext uri="{FF2B5EF4-FFF2-40B4-BE49-F238E27FC236}">
              <a16:creationId xmlns:a16="http://schemas.microsoft.com/office/drawing/2014/main" id="{00000000-0008-0000-0200-00001119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418" name="Text Box 6">
          <a:extLst>
            <a:ext uri="{FF2B5EF4-FFF2-40B4-BE49-F238E27FC236}">
              <a16:creationId xmlns:a16="http://schemas.microsoft.com/office/drawing/2014/main" id="{00000000-0008-0000-0200-00001219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419" name="Text Box 6">
          <a:extLst>
            <a:ext uri="{FF2B5EF4-FFF2-40B4-BE49-F238E27FC236}">
              <a16:creationId xmlns:a16="http://schemas.microsoft.com/office/drawing/2014/main" id="{00000000-0008-0000-0200-00001319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20" name="Text Box 5">
          <a:extLst>
            <a:ext uri="{FF2B5EF4-FFF2-40B4-BE49-F238E27FC236}">
              <a16:creationId xmlns:a16="http://schemas.microsoft.com/office/drawing/2014/main" id="{00000000-0008-0000-0200-000014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21" name="Text Box 5">
          <a:extLst>
            <a:ext uri="{FF2B5EF4-FFF2-40B4-BE49-F238E27FC236}">
              <a16:creationId xmlns:a16="http://schemas.microsoft.com/office/drawing/2014/main" id="{00000000-0008-0000-0200-000015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22" name="Text Box 6">
          <a:extLst>
            <a:ext uri="{FF2B5EF4-FFF2-40B4-BE49-F238E27FC236}">
              <a16:creationId xmlns:a16="http://schemas.microsoft.com/office/drawing/2014/main" id="{00000000-0008-0000-0200-000016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423" name="Text Box 6">
          <a:extLst>
            <a:ext uri="{FF2B5EF4-FFF2-40B4-BE49-F238E27FC236}">
              <a16:creationId xmlns:a16="http://schemas.microsoft.com/office/drawing/2014/main" id="{00000000-0008-0000-0200-00001719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24" name="Text Box 6">
          <a:extLst>
            <a:ext uri="{FF2B5EF4-FFF2-40B4-BE49-F238E27FC236}">
              <a16:creationId xmlns:a16="http://schemas.microsoft.com/office/drawing/2014/main" id="{00000000-0008-0000-0200-000018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6425" name="Text Box 6">
          <a:extLst>
            <a:ext uri="{FF2B5EF4-FFF2-40B4-BE49-F238E27FC236}">
              <a16:creationId xmlns:a16="http://schemas.microsoft.com/office/drawing/2014/main" id="{00000000-0008-0000-0200-000019190000}"/>
            </a:ext>
          </a:extLst>
        </xdr:cNvPr>
        <xdr:cNvSpPr txBox="1">
          <a:spLocks noChangeArrowheads="1"/>
        </xdr:cNvSpPr>
      </xdr:nvSpPr>
      <xdr:spPr bwMode="auto">
        <a:xfrm>
          <a:off x="95440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26" name="Text Box 6">
          <a:extLst>
            <a:ext uri="{FF2B5EF4-FFF2-40B4-BE49-F238E27FC236}">
              <a16:creationId xmlns:a16="http://schemas.microsoft.com/office/drawing/2014/main" id="{00000000-0008-0000-0200-00001A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27" name="Text Box 5">
          <a:extLst>
            <a:ext uri="{FF2B5EF4-FFF2-40B4-BE49-F238E27FC236}">
              <a16:creationId xmlns:a16="http://schemas.microsoft.com/office/drawing/2014/main" id="{00000000-0008-0000-0200-00001B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28" name="Text Box 6">
          <a:extLst>
            <a:ext uri="{FF2B5EF4-FFF2-40B4-BE49-F238E27FC236}">
              <a16:creationId xmlns:a16="http://schemas.microsoft.com/office/drawing/2014/main" id="{00000000-0008-0000-0200-00001C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29" name="Text Box 6">
          <a:extLst>
            <a:ext uri="{FF2B5EF4-FFF2-40B4-BE49-F238E27FC236}">
              <a16:creationId xmlns:a16="http://schemas.microsoft.com/office/drawing/2014/main" id="{00000000-0008-0000-0200-00001D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6430" name="Text Box 5">
          <a:extLst>
            <a:ext uri="{FF2B5EF4-FFF2-40B4-BE49-F238E27FC236}">
              <a16:creationId xmlns:a16="http://schemas.microsoft.com/office/drawing/2014/main" id="{00000000-0008-0000-0200-00001E190000}"/>
            </a:ext>
          </a:extLst>
        </xdr:cNvPr>
        <xdr:cNvSpPr txBox="1">
          <a:spLocks noChangeArrowheads="1"/>
        </xdr:cNvSpPr>
      </xdr:nvSpPr>
      <xdr:spPr bwMode="auto">
        <a:xfrm>
          <a:off x="95440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431" name="Text Box 6">
          <a:extLst>
            <a:ext uri="{FF2B5EF4-FFF2-40B4-BE49-F238E27FC236}">
              <a16:creationId xmlns:a16="http://schemas.microsoft.com/office/drawing/2014/main" id="{00000000-0008-0000-0200-00001F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432" name="Text Box 6">
          <a:extLst>
            <a:ext uri="{FF2B5EF4-FFF2-40B4-BE49-F238E27FC236}">
              <a16:creationId xmlns:a16="http://schemas.microsoft.com/office/drawing/2014/main" id="{00000000-0008-0000-0200-000020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433" name="Text Box 5">
          <a:extLst>
            <a:ext uri="{FF2B5EF4-FFF2-40B4-BE49-F238E27FC236}">
              <a16:creationId xmlns:a16="http://schemas.microsoft.com/office/drawing/2014/main" id="{00000000-0008-0000-0200-000021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434" name="Text Box 6">
          <a:extLst>
            <a:ext uri="{FF2B5EF4-FFF2-40B4-BE49-F238E27FC236}">
              <a16:creationId xmlns:a16="http://schemas.microsoft.com/office/drawing/2014/main" id="{00000000-0008-0000-0200-000022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435" name="Text Box 6">
          <a:extLst>
            <a:ext uri="{FF2B5EF4-FFF2-40B4-BE49-F238E27FC236}">
              <a16:creationId xmlns:a16="http://schemas.microsoft.com/office/drawing/2014/main" id="{00000000-0008-0000-0200-000023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436" name="Text Box 6">
          <a:extLst>
            <a:ext uri="{FF2B5EF4-FFF2-40B4-BE49-F238E27FC236}">
              <a16:creationId xmlns:a16="http://schemas.microsoft.com/office/drawing/2014/main" id="{00000000-0008-0000-0200-000024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437" name="Text Box 6">
          <a:extLst>
            <a:ext uri="{FF2B5EF4-FFF2-40B4-BE49-F238E27FC236}">
              <a16:creationId xmlns:a16="http://schemas.microsoft.com/office/drawing/2014/main" id="{00000000-0008-0000-0200-000025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438" name="Text Box 6">
          <a:extLst>
            <a:ext uri="{FF2B5EF4-FFF2-40B4-BE49-F238E27FC236}">
              <a16:creationId xmlns:a16="http://schemas.microsoft.com/office/drawing/2014/main" id="{00000000-0008-0000-0200-000026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13</xdr:col>
      <xdr:colOff>981075</xdr:colOff>
      <xdr:row>31</xdr:row>
      <xdr:rowOff>266700</xdr:rowOff>
    </xdr:from>
    <xdr:to>
      <xdr:col>14</xdr:col>
      <xdr:colOff>28575</xdr:colOff>
      <xdr:row>31</xdr:row>
      <xdr:rowOff>282575</xdr:rowOff>
    </xdr:to>
    <xdr:sp macro="" textlink="">
      <xdr:nvSpPr>
        <xdr:cNvPr id="6439" name="Text Box 5">
          <a:extLst>
            <a:ext uri="{FF2B5EF4-FFF2-40B4-BE49-F238E27FC236}">
              <a16:creationId xmlns:a16="http://schemas.microsoft.com/office/drawing/2014/main" id="{00000000-0008-0000-0200-000027190000}"/>
            </a:ext>
          </a:extLst>
        </xdr:cNvPr>
        <xdr:cNvSpPr txBox="1">
          <a:spLocks noChangeArrowheads="1"/>
        </xdr:cNvSpPr>
      </xdr:nvSpPr>
      <xdr:spPr bwMode="auto">
        <a:xfrm>
          <a:off x="9544050" y="5810250"/>
          <a:ext cx="76200" cy="1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981075</xdr:colOff>
      <xdr:row>31</xdr:row>
      <xdr:rowOff>266700</xdr:rowOff>
    </xdr:from>
    <xdr:ext cx="79375" cy="219075"/>
    <xdr:sp macro="" textlink="">
      <xdr:nvSpPr>
        <xdr:cNvPr id="6440" name="Text Box 6">
          <a:extLst>
            <a:ext uri="{FF2B5EF4-FFF2-40B4-BE49-F238E27FC236}">
              <a16:creationId xmlns:a16="http://schemas.microsoft.com/office/drawing/2014/main" id="{00000000-0008-0000-0200-000028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41" name="Text Box 6">
          <a:extLst>
            <a:ext uri="{FF2B5EF4-FFF2-40B4-BE49-F238E27FC236}">
              <a16:creationId xmlns:a16="http://schemas.microsoft.com/office/drawing/2014/main" id="{00000000-0008-0000-0200-000029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442" name="Text Box 6">
          <a:extLst>
            <a:ext uri="{FF2B5EF4-FFF2-40B4-BE49-F238E27FC236}">
              <a16:creationId xmlns:a16="http://schemas.microsoft.com/office/drawing/2014/main" id="{00000000-0008-0000-0200-00002A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443" name="Text Box 6">
          <a:extLst>
            <a:ext uri="{FF2B5EF4-FFF2-40B4-BE49-F238E27FC236}">
              <a16:creationId xmlns:a16="http://schemas.microsoft.com/office/drawing/2014/main" id="{00000000-0008-0000-0200-00002B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444" name="Text Box 6">
          <a:extLst>
            <a:ext uri="{FF2B5EF4-FFF2-40B4-BE49-F238E27FC236}">
              <a16:creationId xmlns:a16="http://schemas.microsoft.com/office/drawing/2014/main" id="{00000000-0008-0000-0200-00002C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445" name="Text Box 6">
          <a:extLst>
            <a:ext uri="{FF2B5EF4-FFF2-40B4-BE49-F238E27FC236}">
              <a16:creationId xmlns:a16="http://schemas.microsoft.com/office/drawing/2014/main" id="{00000000-0008-0000-0200-00002D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46" name="Text Box 6">
          <a:extLst>
            <a:ext uri="{FF2B5EF4-FFF2-40B4-BE49-F238E27FC236}">
              <a16:creationId xmlns:a16="http://schemas.microsoft.com/office/drawing/2014/main" id="{00000000-0008-0000-0200-00002E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47" name="Text Box 6">
          <a:extLst>
            <a:ext uri="{FF2B5EF4-FFF2-40B4-BE49-F238E27FC236}">
              <a16:creationId xmlns:a16="http://schemas.microsoft.com/office/drawing/2014/main" id="{00000000-0008-0000-0200-00002F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448" name="Text Box 6">
          <a:extLst>
            <a:ext uri="{FF2B5EF4-FFF2-40B4-BE49-F238E27FC236}">
              <a16:creationId xmlns:a16="http://schemas.microsoft.com/office/drawing/2014/main" id="{00000000-0008-0000-0200-000030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49" name="Text Box 6">
          <a:extLst>
            <a:ext uri="{FF2B5EF4-FFF2-40B4-BE49-F238E27FC236}">
              <a16:creationId xmlns:a16="http://schemas.microsoft.com/office/drawing/2014/main" id="{00000000-0008-0000-0200-000031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450" name="Text Box 6">
          <a:extLst>
            <a:ext uri="{FF2B5EF4-FFF2-40B4-BE49-F238E27FC236}">
              <a16:creationId xmlns:a16="http://schemas.microsoft.com/office/drawing/2014/main" id="{00000000-0008-0000-0200-000032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51" name="Text Box 6">
          <a:extLst>
            <a:ext uri="{FF2B5EF4-FFF2-40B4-BE49-F238E27FC236}">
              <a16:creationId xmlns:a16="http://schemas.microsoft.com/office/drawing/2014/main" id="{00000000-0008-0000-0200-000033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52" name="Text Box 6">
          <a:extLst>
            <a:ext uri="{FF2B5EF4-FFF2-40B4-BE49-F238E27FC236}">
              <a16:creationId xmlns:a16="http://schemas.microsoft.com/office/drawing/2014/main" id="{00000000-0008-0000-0200-000034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453" name="Text Box 6">
          <a:extLst>
            <a:ext uri="{FF2B5EF4-FFF2-40B4-BE49-F238E27FC236}">
              <a16:creationId xmlns:a16="http://schemas.microsoft.com/office/drawing/2014/main" id="{00000000-0008-0000-0200-000035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54" name="Text Box 6">
          <a:extLst>
            <a:ext uri="{FF2B5EF4-FFF2-40B4-BE49-F238E27FC236}">
              <a16:creationId xmlns:a16="http://schemas.microsoft.com/office/drawing/2014/main" id="{00000000-0008-0000-0200-000036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55" name="Text Box 6">
          <a:extLst>
            <a:ext uri="{FF2B5EF4-FFF2-40B4-BE49-F238E27FC236}">
              <a16:creationId xmlns:a16="http://schemas.microsoft.com/office/drawing/2014/main" id="{00000000-0008-0000-0200-000037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56" name="Text Box 5">
          <a:extLst>
            <a:ext uri="{FF2B5EF4-FFF2-40B4-BE49-F238E27FC236}">
              <a16:creationId xmlns:a16="http://schemas.microsoft.com/office/drawing/2014/main" id="{00000000-0008-0000-0200-000038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57" name="Text Box 6">
          <a:extLst>
            <a:ext uri="{FF2B5EF4-FFF2-40B4-BE49-F238E27FC236}">
              <a16:creationId xmlns:a16="http://schemas.microsoft.com/office/drawing/2014/main" id="{00000000-0008-0000-0200-000039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58" name="Text Box 6">
          <a:extLst>
            <a:ext uri="{FF2B5EF4-FFF2-40B4-BE49-F238E27FC236}">
              <a16:creationId xmlns:a16="http://schemas.microsoft.com/office/drawing/2014/main" id="{00000000-0008-0000-0200-00003A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59" name="Text Box 5">
          <a:extLst>
            <a:ext uri="{FF2B5EF4-FFF2-40B4-BE49-F238E27FC236}">
              <a16:creationId xmlns:a16="http://schemas.microsoft.com/office/drawing/2014/main" id="{00000000-0008-0000-0200-00003B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60" name="Text Box 6">
          <a:extLst>
            <a:ext uri="{FF2B5EF4-FFF2-40B4-BE49-F238E27FC236}">
              <a16:creationId xmlns:a16="http://schemas.microsoft.com/office/drawing/2014/main" id="{00000000-0008-0000-0200-00003C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461" name="Text Box 6">
          <a:extLst>
            <a:ext uri="{FF2B5EF4-FFF2-40B4-BE49-F238E27FC236}">
              <a16:creationId xmlns:a16="http://schemas.microsoft.com/office/drawing/2014/main" id="{00000000-0008-0000-0200-00003D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462" name="Text Box 6">
          <a:extLst>
            <a:ext uri="{FF2B5EF4-FFF2-40B4-BE49-F238E27FC236}">
              <a16:creationId xmlns:a16="http://schemas.microsoft.com/office/drawing/2014/main" id="{00000000-0008-0000-0200-00003E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63" name="Text Box 5">
          <a:extLst>
            <a:ext uri="{FF2B5EF4-FFF2-40B4-BE49-F238E27FC236}">
              <a16:creationId xmlns:a16="http://schemas.microsoft.com/office/drawing/2014/main" id="{00000000-0008-0000-0200-00003F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64" name="Text Box 6">
          <a:extLst>
            <a:ext uri="{FF2B5EF4-FFF2-40B4-BE49-F238E27FC236}">
              <a16:creationId xmlns:a16="http://schemas.microsoft.com/office/drawing/2014/main" id="{00000000-0008-0000-0200-000040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465" name="Text Box 6">
          <a:extLst>
            <a:ext uri="{FF2B5EF4-FFF2-40B4-BE49-F238E27FC236}">
              <a16:creationId xmlns:a16="http://schemas.microsoft.com/office/drawing/2014/main" id="{00000000-0008-0000-0200-000041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66" name="Text Box 5">
          <a:extLst>
            <a:ext uri="{FF2B5EF4-FFF2-40B4-BE49-F238E27FC236}">
              <a16:creationId xmlns:a16="http://schemas.microsoft.com/office/drawing/2014/main" id="{00000000-0008-0000-0200-000042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467" name="Text Box 6">
          <a:extLst>
            <a:ext uri="{FF2B5EF4-FFF2-40B4-BE49-F238E27FC236}">
              <a16:creationId xmlns:a16="http://schemas.microsoft.com/office/drawing/2014/main" id="{00000000-0008-0000-0200-000043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468" name="Text Box 6">
          <a:extLst>
            <a:ext uri="{FF2B5EF4-FFF2-40B4-BE49-F238E27FC236}">
              <a16:creationId xmlns:a16="http://schemas.microsoft.com/office/drawing/2014/main" id="{00000000-0008-0000-0200-000044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69" name="Text Box 6">
          <a:extLst>
            <a:ext uri="{FF2B5EF4-FFF2-40B4-BE49-F238E27FC236}">
              <a16:creationId xmlns:a16="http://schemas.microsoft.com/office/drawing/2014/main" id="{00000000-0008-0000-0200-000045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70" name="Text Box 6">
          <a:extLst>
            <a:ext uri="{FF2B5EF4-FFF2-40B4-BE49-F238E27FC236}">
              <a16:creationId xmlns:a16="http://schemas.microsoft.com/office/drawing/2014/main" id="{00000000-0008-0000-0200-000046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471" name="Text Box 6">
          <a:extLst>
            <a:ext uri="{FF2B5EF4-FFF2-40B4-BE49-F238E27FC236}">
              <a16:creationId xmlns:a16="http://schemas.microsoft.com/office/drawing/2014/main" id="{00000000-0008-0000-0200-000047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72" name="Text Box 6">
          <a:extLst>
            <a:ext uri="{FF2B5EF4-FFF2-40B4-BE49-F238E27FC236}">
              <a16:creationId xmlns:a16="http://schemas.microsoft.com/office/drawing/2014/main" id="{00000000-0008-0000-0200-000048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473" name="Text Box 6">
          <a:extLst>
            <a:ext uri="{FF2B5EF4-FFF2-40B4-BE49-F238E27FC236}">
              <a16:creationId xmlns:a16="http://schemas.microsoft.com/office/drawing/2014/main" id="{00000000-0008-0000-0200-000049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74" name="Text Box 6">
          <a:extLst>
            <a:ext uri="{FF2B5EF4-FFF2-40B4-BE49-F238E27FC236}">
              <a16:creationId xmlns:a16="http://schemas.microsoft.com/office/drawing/2014/main" id="{00000000-0008-0000-0200-00004A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75" name="Text Box 6">
          <a:extLst>
            <a:ext uri="{FF2B5EF4-FFF2-40B4-BE49-F238E27FC236}">
              <a16:creationId xmlns:a16="http://schemas.microsoft.com/office/drawing/2014/main" id="{00000000-0008-0000-0200-00004B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76" name="Text Box 5">
          <a:extLst>
            <a:ext uri="{FF2B5EF4-FFF2-40B4-BE49-F238E27FC236}">
              <a16:creationId xmlns:a16="http://schemas.microsoft.com/office/drawing/2014/main" id="{00000000-0008-0000-0200-00004C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77" name="Text Box 6">
          <a:extLst>
            <a:ext uri="{FF2B5EF4-FFF2-40B4-BE49-F238E27FC236}">
              <a16:creationId xmlns:a16="http://schemas.microsoft.com/office/drawing/2014/main" id="{00000000-0008-0000-0200-00004D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78" name="Text Box 5">
          <a:extLst>
            <a:ext uri="{FF2B5EF4-FFF2-40B4-BE49-F238E27FC236}">
              <a16:creationId xmlns:a16="http://schemas.microsoft.com/office/drawing/2014/main" id="{00000000-0008-0000-0200-00004E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79" name="Text Box 6">
          <a:extLst>
            <a:ext uri="{FF2B5EF4-FFF2-40B4-BE49-F238E27FC236}">
              <a16:creationId xmlns:a16="http://schemas.microsoft.com/office/drawing/2014/main" id="{00000000-0008-0000-0200-00004F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480" name="Text Box 6">
          <a:extLst>
            <a:ext uri="{FF2B5EF4-FFF2-40B4-BE49-F238E27FC236}">
              <a16:creationId xmlns:a16="http://schemas.microsoft.com/office/drawing/2014/main" id="{00000000-0008-0000-0200-000050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481" name="Text Box 6">
          <a:extLst>
            <a:ext uri="{FF2B5EF4-FFF2-40B4-BE49-F238E27FC236}">
              <a16:creationId xmlns:a16="http://schemas.microsoft.com/office/drawing/2014/main" id="{00000000-0008-0000-0200-000051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82" name="Text Box 5">
          <a:extLst>
            <a:ext uri="{FF2B5EF4-FFF2-40B4-BE49-F238E27FC236}">
              <a16:creationId xmlns:a16="http://schemas.microsoft.com/office/drawing/2014/main" id="{00000000-0008-0000-0200-000052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483" name="Text Box 6">
          <a:extLst>
            <a:ext uri="{FF2B5EF4-FFF2-40B4-BE49-F238E27FC236}">
              <a16:creationId xmlns:a16="http://schemas.microsoft.com/office/drawing/2014/main" id="{00000000-0008-0000-0200-000053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484" name="Text Box 6">
          <a:extLst>
            <a:ext uri="{FF2B5EF4-FFF2-40B4-BE49-F238E27FC236}">
              <a16:creationId xmlns:a16="http://schemas.microsoft.com/office/drawing/2014/main" id="{00000000-0008-0000-0200-000054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6485" name="Text Box 6">
          <a:extLst>
            <a:ext uri="{FF2B5EF4-FFF2-40B4-BE49-F238E27FC236}">
              <a16:creationId xmlns:a16="http://schemas.microsoft.com/office/drawing/2014/main" id="{00000000-0008-0000-0200-00005519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6486" name="Text Box 5">
          <a:extLst>
            <a:ext uri="{FF2B5EF4-FFF2-40B4-BE49-F238E27FC236}">
              <a16:creationId xmlns:a16="http://schemas.microsoft.com/office/drawing/2014/main" id="{00000000-0008-0000-0200-00005619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6487" name="Text Box 6">
          <a:extLst>
            <a:ext uri="{FF2B5EF4-FFF2-40B4-BE49-F238E27FC236}">
              <a16:creationId xmlns:a16="http://schemas.microsoft.com/office/drawing/2014/main" id="{00000000-0008-0000-0200-00005719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6488" name="Text Box 5">
          <a:extLst>
            <a:ext uri="{FF2B5EF4-FFF2-40B4-BE49-F238E27FC236}">
              <a16:creationId xmlns:a16="http://schemas.microsoft.com/office/drawing/2014/main" id="{00000000-0008-0000-0200-00005819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6489" name="Text Box 6">
          <a:extLst>
            <a:ext uri="{FF2B5EF4-FFF2-40B4-BE49-F238E27FC236}">
              <a16:creationId xmlns:a16="http://schemas.microsoft.com/office/drawing/2014/main" id="{00000000-0008-0000-0200-00005919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6490" name="Text Box 5">
          <a:extLst>
            <a:ext uri="{FF2B5EF4-FFF2-40B4-BE49-F238E27FC236}">
              <a16:creationId xmlns:a16="http://schemas.microsoft.com/office/drawing/2014/main" id="{00000000-0008-0000-0200-00005A19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6491" name="Text Box 6">
          <a:extLst>
            <a:ext uri="{FF2B5EF4-FFF2-40B4-BE49-F238E27FC236}">
              <a16:creationId xmlns:a16="http://schemas.microsoft.com/office/drawing/2014/main" id="{00000000-0008-0000-0200-00005B19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6492" name="Text Box 5">
          <a:extLst>
            <a:ext uri="{FF2B5EF4-FFF2-40B4-BE49-F238E27FC236}">
              <a16:creationId xmlns:a16="http://schemas.microsoft.com/office/drawing/2014/main" id="{00000000-0008-0000-0200-00005C19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6493" name="Text Box 6">
          <a:extLst>
            <a:ext uri="{FF2B5EF4-FFF2-40B4-BE49-F238E27FC236}">
              <a16:creationId xmlns:a16="http://schemas.microsoft.com/office/drawing/2014/main" id="{00000000-0008-0000-0200-00005D19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6494" name="Text Box 6">
          <a:extLst>
            <a:ext uri="{FF2B5EF4-FFF2-40B4-BE49-F238E27FC236}">
              <a16:creationId xmlns:a16="http://schemas.microsoft.com/office/drawing/2014/main" id="{00000000-0008-0000-0200-00005E19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6495" name="Text Box 5">
          <a:extLst>
            <a:ext uri="{FF2B5EF4-FFF2-40B4-BE49-F238E27FC236}">
              <a16:creationId xmlns:a16="http://schemas.microsoft.com/office/drawing/2014/main" id="{00000000-0008-0000-0200-00005F19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6496" name="Text Box 5">
          <a:extLst>
            <a:ext uri="{FF2B5EF4-FFF2-40B4-BE49-F238E27FC236}">
              <a16:creationId xmlns:a16="http://schemas.microsoft.com/office/drawing/2014/main" id="{00000000-0008-0000-0200-00006019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6497" name="Text Box 6">
          <a:extLst>
            <a:ext uri="{FF2B5EF4-FFF2-40B4-BE49-F238E27FC236}">
              <a16:creationId xmlns:a16="http://schemas.microsoft.com/office/drawing/2014/main" id="{00000000-0008-0000-0200-00006119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6498" name="Text Box 6">
          <a:extLst>
            <a:ext uri="{FF2B5EF4-FFF2-40B4-BE49-F238E27FC236}">
              <a16:creationId xmlns:a16="http://schemas.microsoft.com/office/drawing/2014/main" id="{00000000-0008-0000-0200-000062190000}"/>
            </a:ext>
          </a:extLst>
        </xdr:cNvPr>
        <xdr:cNvSpPr txBox="1">
          <a:spLocks noChangeArrowheads="1"/>
        </xdr:cNvSpPr>
      </xdr:nvSpPr>
      <xdr:spPr bwMode="auto">
        <a:xfrm>
          <a:off x="105727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6499" name="Text Box 5">
          <a:extLst>
            <a:ext uri="{FF2B5EF4-FFF2-40B4-BE49-F238E27FC236}">
              <a16:creationId xmlns:a16="http://schemas.microsoft.com/office/drawing/2014/main" id="{00000000-0008-0000-0200-00006319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00" name="Text Box 6">
          <a:extLst>
            <a:ext uri="{FF2B5EF4-FFF2-40B4-BE49-F238E27FC236}">
              <a16:creationId xmlns:a16="http://schemas.microsoft.com/office/drawing/2014/main" id="{00000000-0008-0000-0200-000064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501" name="Text Box 6">
          <a:extLst>
            <a:ext uri="{FF2B5EF4-FFF2-40B4-BE49-F238E27FC236}">
              <a16:creationId xmlns:a16="http://schemas.microsoft.com/office/drawing/2014/main" id="{00000000-0008-0000-0200-000065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02" name="Text Box 6">
          <a:extLst>
            <a:ext uri="{FF2B5EF4-FFF2-40B4-BE49-F238E27FC236}">
              <a16:creationId xmlns:a16="http://schemas.microsoft.com/office/drawing/2014/main" id="{00000000-0008-0000-0200-000066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03" name="Text Box 6">
          <a:extLst>
            <a:ext uri="{FF2B5EF4-FFF2-40B4-BE49-F238E27FC236}">
              <a16:creationId xmlns:a16="http://schemas.microsoft.com/office/drawing/2014/main" id="{00000000-0008-0000-0200-000067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04" name="Text Box 5">
          <a:extLst>
            <a:ext uri="{FF2B5EF4-FFF2-40B4-BE49-F238E27FC236}">
              <a16:creationId xmlns:a16="http://schemas.microsoft.com/office/drawing/2014/main" id="{00000000-0008-0000-0200-000068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05" name="Text Box 6">
          <a:extLst>
            <a:ext uri="{FF2B5EF4-FFF2-40B4-BE49-F238E27FC236}">
              <a16:creationId xmlns:a16="http://schemas.microsoft.com/office/drawing/2014/main" id="{00000000-0008-0000-0200-000069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06" name="Text Box 6">
          <a:extLst>
            <a:ext uri="{FF2B5EF4-FFF2-40B4-BE49-F238E27FC236}">
              <a16:creationId xmlns:a16="http://schemas.microsoft.com/office/drawing/2014/main" id="{00000000-0008-0000-0200-00006A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07" name="Text Box 5">
          <a:extLst>
            <a:ext uri="{FF2B5EF4-FFF2-40B4-BE49-F238E27FC236}">
              <a16:creationId xmlns:a16="http://schemas.microsoft.com/office/drawing/2014/main" id="{00000000-0008-0000-0200-00006B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08" name="Text Box 6">
          <a:extLst>
            <a:ext uri="{FF2B5EF4-FFF2-40B4-BE49-F238E27FC236}">
              <a16:creationId xmlns:a16="http://schemas.microsoft.com/office/drawing/2014/main" id="{00000000-0008-0000-0200-00006C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509" name="Text Box 6">
          <a:extLst>
            <a:ext uri="{FF2B5EF4-FFF2-40B4-BE49-F238E27FC236}">
              <a16:creationId xmlns:a16="http://schemas.microsoft.com/office/drawing/2014/main" id="{00000000-0008-0000-0200-00006D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510" name="Text Box 6">
          <a:extLst>
            <a:ext uri="{FF2B5EF4-FFF2-40B4-BE49-F238E27FC236}">
              <a16:creationId xmlns:a16="http://schemas.microsoft.com/office/drawing/2014/main" id="{00000000-0008-0000-0200-00006E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11" name="Text Box 5">
          <a:extLst>
            <a:ext uri="{FF2B5EF4-FFF2-40B4-BE49-F238E27FC236}">
              <a16:creationId xmlns:a16="http://schemas.microsoft.com/office/drawing/2014/main" id="{00000000-0008-0000-0200-00006F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12" name="Text Box 6">
          <a:extLst>
            <a:ext uri="{FF2B5EF4-FFF2-40B4-BE49-F238E27FC236}">
              <a16:creationId xmlns:a16="http://schemas.microsoft.com/office/drawing/2014/main" id="{00000000-0008-0000-0200-000070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513" name="Text Box 6">
          <a:extLst>
            <a:ext uri="{FF2B5EF4-FFF2-40B4-BE49-F238E27FC236}">
              <a16:creationId xmlns:a16="http://schemas.microsoft.com/office/drawing/2014/main" id="{00000000-0008-0000-0200-000071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14" name="Text Box 5">
          <a:extLst>
            <a:ext uri="{FF2B5EF4-FFF2-40B4-BE49-F238E27FC236}">
              <a16:creationId xmlns:a16="http://schemas.microsoft.com/office/drawing/2014/main" id="{00000000-0008-0000-0200-000072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515" name="Text Box 6">
          <a:extLst>
            <a:ext uri="{FF2B5EF4-FFF2-40B4-BE49-F238E27FC236}">
              <a16:creationId xmlns:a16="http://schemas.microsoft.com/office/drawing/2014/main" id="{00000000-0008-0000-0200-000073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516" name="Text Box 6">
          <a:extLst>
            <a:ext uri="{FF2B5EF4-FFF2-40B4-BE49-F238E27FC236}">
              <a16:creationId xmlns:a16="http://schemas.microsoft.com/office/drawing/2014/main" id="{00000000-0008-0000-0200-000074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17" name="Text Box 6">
          <a:extLst>
            <a:ext uri="{FF2B5EF4-FFF2-40B4-BE49-F238E27FC236}">
              <a16:creationId xmlns:a16="http://schemas.microsoft.com/office/drawing/2014/main" id="{00000000-0008-0000-0200-000075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18" name="Text Box 6">
          <a:extLst>
            <a:ext uri="{FF2B5EF4-FFF2-40B4-BE49-F238E27FC236}">
              <a16:creationId xmlns:a16="http://schemas.microsoft.com/office/drawing/2014/main" id="{00000000-0008-0000-0200-000076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519" name="Text Box 6">
          <a:extLst>
            <a:ext uri="{FF2B5EF4-FFF2-40B4-BE49-F238E27FC236}">
              <a16:creationId xmlns:a16="http://schemas.microsoft.com/office/drawing/2014/main" id="{00000000-0008-0000-0200-000077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20" name="Text Box 6">
          <a:extLst>
            <a:ext uri="{FF2B5EF4-FFF2-40B4-BE49-F238E27FC236}">
              <a16:creationId xmlns:a16="http://schemas.microsoft.com/office/drawing/2014/main" id="{00000000-0008-0000-0200-000078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521" name="Text Box 6">
          <a:extLst>
            <a:ext uri="{FF2B5EF4-FFF2-40B4-BE49-F238E27FC236}">
              <a16:creationId xmlns:a16="http://schemas.microsoft.com/office/drawing/2014/main" id="{00000000-0008-0000-0200-000079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22" name="Text Box 6">
          <a:extLst>
            <a:ext uri="{FF2B5EF4-FFF2-40B4-BE49-F238E27FC236}">
              <a16:creationId xmlns:a16="http://schemas.microsoft.com/office/drawing/2014/main" id="{00000000-0008-0000-0200-00007A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23" name="Text Box 6">
          <a:extLst>
            <a:ext uri="{FF2B5EF4-FFF2-40B4-BE49-F238E27FC236}">
              <a16:creationId xmlns:a16="http://schemas.microsoft.com/office/drawing/2014/main" id="{00000000-0008-0000-0200-00007B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24" name="Text Box 5">
          <a:extLst>
            <a:ext uri="{FF2B5EF4-FFF2-40B4-BE49-F238E27FC236}">
              <a16:creationId xmlns:a16="http://schemas.microsoft.com/office/drawing/2014/main" id="{00000000-0008-0000-0200-00007C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25" name="Text Box 6">
          <a:extLst>
            <a:ext uri="{FF2B5EF4-FFF2-40B4-BE49-F238E27FC236}">
              <a16:creationId xmlns:a16="http://schemas.microsoft.com/office/drawing/2014/main" id="{00000000-0008-0000-0200-00007D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26" name="Text Box 5">
          <a:extLst>
            <a:ext uri="{FF2B5EF4-FFF2-40B4-BE49-F238E27FC236}">
              <a16:creationId xmlns:a16="http://schemas.microsoft.com/office/drawing/2014/main" id="{00000000-0008-0000-0200-00007E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6527" name="Text Box 6">
          <a:extLst>
            <a:ext uri="{FF2B5EF4-FFF2-40B4-BE49-F238E27FC236}">
              <a16:creationId xmlns:a16="http://schemas.microsoft.com/office/drawing/2014/main" id="{00000000-0008-0000-0200-00007F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528" name="Text Box 6">
          <a:extLst>
            <a:ext uri="{FF2B5EF4-FFF2-40B4-BE49-F238E27FC236}">
              <a16:creationId xmlns:a16="http://schemas.microsoft.com/office/drawing/2014/main" id="{00000000-0008-0000-0200-000080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6529" name="Text Box 6">
          <a:extLst>
            <a:ext uri="{FF2B5EF4-FFF2-40B4-BE49-F238E27FC236}">
              <a16:creationId xmlns:a16="http://schemas.microsoft.com/office/drawing/2014/main" id="{00000000-0008-0000-0200-000081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0"/>
    <xdr:sp macro="" textlink="">
      <xdr:nvSpPr>
        <xdr:cNvPr id="6530" name="Text Box 6">
          <a:extLst>
            <a:ext uri="{FF2B5EF4-FFF2-40B4-BE49-F238E27FC236}">
              <a16:creationId xmlns:a16="http://schemas.microsoft.com/office/drawing/2014/main" id="{00000000-0008-0000-0200-000082190000}"/>
            </a:ext>
          </a:extLst>
        </xdr:cNvPr>
        <xdr:cNvSpPr txBox="1">
          <a:spLocks noChangeArrowheads="1"/>
        </xdr:cNvSpPr>
      </xdr:nvSpPr>
      <xdr:spPr bwMode="auto">
        <a:xfrm>
          <a:off x="9544050" y="58102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531" name="Text Box 6">
          <a:extLst>
            <a:ext uri="{FF2B5EF4-FFF2-40B4-BE49-F238E27FC236}">
              <a16:creationId xmlns:a16="http://schemas.microsoft.com/office/drawing/2014/main" id="{00000000-0008-0000-0200-000083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32" name="Text Box 5">
          <a:extLst>
            <a:ext uri="{FF2B5EF4-FFF2-40B4-BE49-F238E27FC236}">
              <a16:creationId xmlns:a16="http://schemas.microsoft.com/office/drawing/2014/main" id="{00000000-0008-0000-0200-000084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190500"/>
    <xdr:sp macro="" textlink="">
      <xdr:nvSpPr>
        <xdr:cNvPr id="6533" name="Text Box 6">
          <a:extLst>
            <a:ext uri="{FF2B5EF4-FFF2-40B4-BE49-F238E27FC236}">
              <a16:creationId xmlns:a16="http://schemas.microsoft.com/office/drawing/2014/main" id="{00000000-0008-0000-0200-000085190000}"/>
            </a:ext>
          </a:extLst>
        </xdr:cNvPr>
        <xdr:cNvSpPr txBox="1">
          <a:spLocks noChangeArrowheads="1"/>
        </xdr:cNvSpPr>
      </xdr:nvSpPr>
      <xdr:spPr bwMode="auto">
        <a:xfrm>
          <a:off x="95440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534" name="Text Box 6">
          <a:extLst>
            <a:ext uri="{FF2B5EF4-FFF2-40B4-BE49-F238E27FC236}">
              <a16:creationId xmlns:a16="http://schemas.microsoft.com/office/drawing/2014/main" id="{00000000-0008-0000-0200-000086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35" name="Text Box 6">
          <a:extLst>
            <a:ext uri="{FF2B5EF4-FFF2-40B4-BE49-F238E27FC236}">
              <a16:creationId xmlns:a16="http://schemas.microsoft.com/office/drawing/2014/main" id="{00000000-0008-0000-0200-000087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36" name="Text Box 6">
          <a:extLst>
            <a:ext uri="{FF2B5EF4-FFF2-40B4-BE49-F238E27FC236}">
              <a16:creationId xmlns:a16="http://schemas.microsoft.com/office/drawing/2014/main" id="{00000000-0008-0000-0200-000088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37" name="Text Box 6">
          <a:extLst>
            <a:ext uri="{FF2B5EF4-FFF2-40B4-BE49-F238E27FC236}">
              <a16:creationId xmlns:a16="http://schemas.microsoft.com/office/drawing/2014/main" id="{00000000-0008-0000-0200-000089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38" name="Text Box 6">
          <a:extLst>
            <a:ext uri="{FF2B5EF4-FFF2-40B4-BE49-F238E27FC236}">
              <a16:creationId xmlns:a16="http://schemas.microsoft.com/office/drawing/2014/main" id="{00000000-0008-0000-0200-00008A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539" name="Text Box 6">
          <a:extLst>
            <a:ext uri="{FF2B5EF4-FFF2-40B4-BE49-F238E27FC236}">
              <a16:creationId xmlns:a16="http://schemas.microsoft.com/office/drawing/2014/main" id="{00000000-0008-0000-0200-00008B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540" name="Text Box 5">
          <a:extLst>
            <a:ext uri="{FF2B5EF4-FFF2-40B4-BE49-F238E27FC236}">
              <a16:creationId xmlns:a16="http://schemas.microsoft.com/office/drawing/2014/main" id="{00000000-0008-0000-0200-00008C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541" name="Text Box 6">
          <a:extLst>
            <a:ext uri="{FF2B5EF4-FFF2-40B4-BE49-F238E27FC236}">
              <a16:creationId xmlns:a16="http://schemas.microsoft.com/office/drawing/2014/main" id="{00000000-0008-0000-0200-00008D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42" name="Text Box 6">
          <a:extLst>
            <a:ext uri="{FF2B5EF4-FFF2-40B4-BE49-F238E27FC236}">
              <a16:creationId xmlns:a16="http://schemas.microsoft.com/office/drawing/2014/main" id="{00000000-0008-0000-0200-00008E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43" name="Text Box 6">
          <a:extLst>
            <a:ext uri="{FF2B5EF4-FFF2-40B4-BE49-F238E27FC236}">
              <a16:creationId xmlns:a16="http://schemas.microsoft.com/office/drawing/2014/main" id="{00000000-0008-0000-0200-00008F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44" name="Text Box 6">
          <a:extLst>
            <a:ext uri="{FF2B5EF4-FFF2-40B4-BE49-F238E27FC236}">
              <a16:creationId xmlns:a16="http://schemas.microsoft.com/office/drawing/2014/main" id="{00000000-0008-0000-0200-000090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545" name="Text Box 6">
          <a:extLst>
            <a:ext uri="{FF2B5EF4-FFF2-40B4-BE49-F238E27FC236}">
              <a16:creationId xmlns:a16="http://schemas.microsoft.com/office/drawing/2014/main" id="{00000000-0008-0000-0200-000091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46" name="Text Box 6">
          <a:extLst>
            <a:ext uri="{FF2B5EF4-FFF2-40B4-BE49-F238E27FC236}">
              <a16:creationId xmlns:a16="http://schemas.microsoft.com/office/drawing/2014/main" id="{00000000-0008-0000-0200-000092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47" name="Text Box 6">
          <a:extLst>
            <a:ext uri="{FF2B5EF4-FFF2-40B4-BE49-F238E27FC236}">
              <a16:creationId xmlns:a16="http://schemas.microsoft.com/office/drawing/2014/main" id="{00000000-0008-0000-0200-000093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548" name="Text Box 6">
          <a:extLst>
            <a:ext uri="{FF2B5EF4-FFF2-40B4-BE49-F238E27FC236}">
              <a16:creationId xmlns:a16="http://schemas.microsoft.com/office/drawing/2014/main" id="{00000000-0008-0000-0200-000094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49" name="Text Box 6">
          <a:extLst>
            <a:ext uri="{FF2B5EF4-FFF2-40B4-BE49-F238E27FC236}">
              <a16:creationId xmlns:a16="http://schemas.microsoft.com/office/drawing/2014/main" id="{00000000-0008-0000-0200-000095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550" name="Text Box 6">
          <a:extLst>
            <a:ext uri="{FF2B5EF4-FFF2-40B4-BE49-F238E27FC236}">
              <a16:creationId xmlns:a16="http://schemas.microsoft.com/office/drawing/2014/main" id="{00000000-0008-0000-0200-000096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51" name="Text Box 6">
          <a:extLst>
            <a:ext uri="{FF2B5EF4-FFF2-40B4-BE49-F238E27FC236}">
              <a16:creationId xmlns:a16="http://schemas.microsoft.com/office/drawing/2014/main" id="{00000000-0008-0000-0200-000097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52" name="Text Box 5">
          <a:extLst>
            <a:ext uri="{FF2B5EF4-FFF2-40B4-BE49-F238E27FC236}">
              <a16:creationId xmlns:a16="http://schemas.microsoft.com/office/drawing/2014/main" id="{00000000-0008-0000-0200-000098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53" name="Text Box 6">
          <a:extLst>
            <a:ext uri="{FF2B5EF4-FFF2-40B4-BE49-F238E27FC236}">
              <a16:creationId xmlns:a16="http://schemas.microsoft.com/office/drawing/2014/main" id="{00000000-0008-0000-0200-000099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554" name="Text Box 6">
          <a:extLst>
            <a:ext uri="{FF2B5EF4-FFF2-40B4-BE49-F238E27FC236}">
              <a16:creationId xmlns:a16="http://schemas.microsoft.com/office/drawing/2014/main" id="{00000000-0008-0000-0200-00009A19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555" name="Text Box 6">
          <a:extLst>
            <a:ext uri="{FF2B5EF4-FFF2-40B4-BE49-F238E27FC236}">
              <a16:creationId xmlns:a16="http://schemas.microsoft.com/office/drawing/2014/main" id="{00000000-0008-0000-0200-00009B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56" name="Text Box 5">
          <a:extLst>
            <a:ext uri="{FF2B5EF4-FFF2-40B4-BE49-F238E27FC236}">
              <a16:creationId xmlns:a16="http://schemas.microsoft.com/office/drawing/2014/main" id="{00000000-0008-0000-0200-00009C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57" name="Text Box 6">
          <a:extLst>
            <a:ext uri="{FF2B5EF4-FFF2-40B4-BE49-F238E27FC236}">
              <a16:creationId xmlns:a16="http://schemas.microsoft.com/office/drawing/2014/main" id="{00000000-0008-0000-0200-00009D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58" name="Text Box 6">
          <a:extLst>
            <a:ext uri="{FF2B5EF4-FFF2-40B4-BE49-F238E27FC236}">
              <a16:creationId xmlns:a16="http://schemas.microsoft.com/office/drawing/2014/main" id="{00000000-0008-0000-0200-00009E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559" name="Text Box 6">
          <a:extLst>
            <a:ext uri="{FF2B5EF4-FFF2-40B4-BE49-F238E27FC236}">
              <a16:creationId xmlns:a16="http://schemas.microsoft.com/office/drawing/2014/main" id="{00000000-0008-0000-0200-00009F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560" name="Text Box 6">
          <a:extLst>
            <a:ext uri="{FF2B5EF4-FFF2-40B4-BE49-F238E27FC236}">
              <a16:creationId xmlns:a16="http://schemas.microsoft.com/office/drawing/2014/main" id="{00000000-0008-0000-0200-0000A0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561" name="Text Box 6">
          <a:extLst>
            <a:ext uri="{FF2B5EF4-FFF2-40B4-BE49-F238E27FC236}">
              <a16:creationId xmlns:a16="http://schemas.microsoft.com/office/drawing/2014/main" id="{00000000-0008-0000-0200-0000A1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62" name="Text Box 6">
          <a:extLst>
            <a:ext uri="{FF2B5EF4-FFF2-40B4-BE49-F238E27FC236}">
              <a16:creationId xmlns:a16="http://schemas.microsoft.com/office/drawing/2014/main" id="{00000000-0008-0000-0200-0000A2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563" name="Text Box 6">
          <a:extLst>
            <a:ext uri="{FF2B5EF4-FFF2-40B4-BE49-F238E27FC236}">
              <a16:creationId xmlns:a16="http://schemas.microsoft.com/office/drawing/2014/main" id="{00000000-0008-0000-0200-0000A3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64" name="Text Box 6">
          <a:extLst>
            <a:ext uri="{FF2B5EF4-FFF2-40B4-BE49-F238E27FC236}">
              <a16:creationId xmlns:a16="http://schemas.microsoft.com/office/drawing/2014/main" id="{00000000-0008-0000-0200-0000A4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65" name="Text Box 5">
          <a:extLst>
            <a:ext uri="{FF2B5EF4-FFF2-40B4-BE49-F238E27FC236}">
              <a16:creationId xmlns:a16="http://schemas.microsoft.com/office/drawing/2014/main" id="{00000000-0008-0000-0200-0000A5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66" name="Text Box 6">
          <a:extLst>
            <a:ext uri="{FF2B5EF4-FFF2-40B4-BE49-F238E27FC236}">
              <a16:creationId xmlns:a16="http://schemas.microsoft.com/office/drawing/2014/main" id="{00000000-0008-0000-0200-0000A6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67" name="Text Box 6">
          <a:extLst>
            <a:ext uri="{FF2B5EF4-FFF2-40B4-BE49-F238E27FC236}">
              <a16:creationId xmlns:a16="http://schemas.microsoft.com/office/drawing/2014/main" id="{00000000-0008-0000-0200-0000A7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568" name="Text Box 6">
          <a:extLst>
            <a:ext uri="{FF2B5EF4-FFF2-40B4-BE49-F238E27FC236}">
              <a16:creationId xmlns:a16="http://schemas.microsoft.com/office/drawing/2014/main" id="{00000000-0008-0000-0200-0000A8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69" name="Text Box 6">
          <a:extLst>
            <a:ext uri="{FF2B5EF4-FFF2-40B4-BE49-F238E27FC236}">
              <a16:creationId xmlns:a16="http://schemas.microsoft.com/office/drawing/2014/main" id="{00000000-0008-0000-0200-0000A9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70" name="Text Box 6">
          <a:extLst>
            <a:ext uri="{FF2B5EF4-FFF2-40B4-BE49-F238E27FC236}">
              <a16:creationId xmlns:a16="http://schemas.microsoft.com/office/drawing/2014/main" id="{00000000-0008-0000-0200-0000AA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71" name="Text Box 5">
          <a:extLst>
            <a:ext uri="{FF2B5EF4-FFF2-40B4-BE49-F238E27FC236}">
              <a16:creationId xmlns:a16="http://schemas.microsoft.com/office/drawing/2014/main" id="{00000000-0008-0000-0200-0000AB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72" name="Text Box 6">
          <a:extLst>
            <a:ext uri="{FF2B5EF4-FFF2-40B4-BE49-F238E27FC236}">
              <a16:creationId xmlns:a16="http://schemas.microsoft.com/office/drawing/2014/main" id="{00000000-0008-0000-0200-0000AC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73" name="Text Box 5">
          <a:extLst>
            <a:ext uri="{FF2B5EF4-FFF2-40B4-BE49-F238E27FC236}">
              <a16:creationId xmlns:a16="http://schemas.microsoft.com/office/drawing/2014/main" id="{00000000-0008-0000-0200-0000AD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74" name="Text Box 6">
          <a:extLst>
            <a:ext uri="{FF2B5EF4-FFF2-40B4-BE49-F238E27FC236}">
              <a16:creationId xmlns:a16="http://schemas.microsoft.com/office/drawing/2014/main" id="{00000000-0008-0000-0200-0000AE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575" name="Text Box 6">
          <a:extLst>
            <a:ext uri="{FF2B5EF4-FFF2-40B4-BE49-F238E27FC236}">
              <a16:creationId xmlns:a16="http://schemas.microsoft.com/office/drawing/2014/main" id="{00000000-0008-0000-0200-0000AF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576" name="Text Box 5">
          <a:extLst>
            <a:ext uri="{FF2B5EF4-FFF2-40B4-BE49-F238E27FC236}">
              <a16:creationId xmlns:a16="http://schemas.microsoft.com/office/drawing/2014/main" id="{00000000-0008-0000-0200-0000B0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577" name="Text Box 6">
          <a:extLst>
            <a:ext uri="{FF2B5EF4-FFF2-40B4-BE49-F238E27FC236}">
              <a16:creationId xmlns:a16="http://schemas.microsoft.com/office/drawing/2014/main" id="{00000000-0008-0000-0200-0000B119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578" name="Text Box 6">
          <a:extLst>
            <a:ext uri="{FF2B5EF4-FFF2-40B4-BE49-F238E27FC236}">
              <a16:creationId xmlns:a16="http://schemas.microsoft.com/office/drawing/2014/main" id="{00000000-0008-0000-0200-0000B2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190500"/>
    <xdr:sp macro="" textlink="">
      <xdr:nvSpPr>
        <xdr:cNvPr id="6579" name="Text Box 6">
          <a:extLst>
            <a:ext uri="{FF2B5EF4-FFF2-40B4-BE49-F238E27FC236}">
              <a16:creationId xmlns:a16="http://schemas.microsoft.com/office/drawing/2014/main" id="{00000000-0008-0000-0200-0000B3190000}"/>
            </a:ext>
          </a:extLst>
        </xdr:cNvPr>
        <xdr:cNvSpPr txBox="1">
          <a:spLocks noChangeArrowheads="1"/>
        </xdr:cNvSpPr>
      </xdr:nvSpPr>
      <xdr:spPr bwMode="auto">
        <a:xfrm>
          <a:off x="95440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580" name="Text Box 6">
          <a:extLst>
            <a:ext uri="{FF2B5EF4-FFF2-40B4-BE49-F238E27FC236}">
              <a16:creationId xmlns:a16="http://schemas.microsoft.com/office/drawing/2014/main" id="{00000000-0008-0000-0200-0000B4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0"/>
    <xdr:sp macro="" textlink="">
      <xdr:nvSpPr>
        <xdr:cNvPr id="6581" name="Text Box 6">
          <a:extLst>
            <a:ext uri="{FF2B5EF4-FFF2-40B4-BE49-F238E27FC236}">
              <a16:creationId xmlns:a16="http://schemas.microsoft.com/office/drawing/2014/main" id="{00000000-0008-0000-0200-0000B5190000}"/>
            </a:ext>
          </a:extLst>
        </xdr:cNvPr>
        <xdr:cNvSpPr txBox="1">
          <a:spLocks noChangeArrowheads="1"/>
        </xdr:cNvSpPr>
      </xdr:nvSpPr>
      <xdr:spPr bwMode="auto">
        <a:xfrm>
          <a:off x="9544050" y="65246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190500"/>
    <xdr:sp macro="" textlink="">
      <xdr:nvSpPr>
        <xdr:cNvPr id="6582" name="Text Box 6">
          <a:extLst>
            <a:ext uri="{FF2B5EF4-FFF2-40B4-BE49-F238E27FC236}">
              <a16:creationId xmlns:a16="http://schemas.microsoft.com/office/drawing/2014/main" id="{00000000-0008-0000-0200-0000B6190000}"/>
            </a:ext>
          </a:extLst>
        </xdr:cNvPr>
        <xdr:cNvSpPr txBox="1">
          <a:spLocks noChangeArrowheads="1"/>
        </xdr:cNvSpPr>
      </xdr:nvSpPr>
      <xdr:spPr bwMode="auto">
        <a:xfrm>
          <a:off x="95440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5400"/>
    <xdr:sp macro="" textlink="">
      <xdr:nvSpPr>
        <xdr:cNvPr id="6583" name="Text Box 6">
          <a:extLst>
            <a:ext uri="{FF2B5EF4-FFF2-40B4-BE49-F238E27FC236}">
              <a16:creationId xmlns:a16="http://schemas.microsoft.com/office/drawing/2014/main" id="{00000000-0008-0000-0200-0000B7190000}"/>
            </a:ext>
          </a:extLst>
        </xdr:cNvPr>
        <xdr:cNvSpPr txBox="1">
          <a:spLocks noChangeArrowheads="1"/>
        </xdr:cNvSpPr>
      </xdr:nvSpPr>
      <xdr:spPr bwMode="auto">
        <a:xfrm>
          <a:off x="95440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584" name="Text Box 6">
          <a:extLst>
            <a:ext uri="{FF2B5EF4-FFF2-40B4-BE49-F238E27FC236}">
              <a16:creationId xmlns:a16="http://schemas.microsoft.com/office/drawing/2014/main" id="{00000000-0008-0000-0200-0000B8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585" name="Text Box 6">
          <a:extLst>
            <a:ext uri="{FF2B5EF4-FFF2-40B4-BE49-F238E27FC236}">
              <a16:creationId xmlns:a16="http://schemas.microsoft.com/office/drawing/2014/main" id="{00000000-0008-0000-0200-0000B9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190500"/>
    <xdr:sp macro="" textlink="">
      <xdr:nvSpPr>
        <xdr:cNvPr id="6586" name="Text Box 6">
          <a:extLst>
            <a:ext uri="{FF2B5EF4-FFF2-40B4-BE49-F238E27FC236}">
              <a16:creationId xmlns:a16="http://schemas.microsoft.com/office/drawing/2014/main" id="{00000000-0008-0000-0200-0000BA190000}"/>
            </a:ext>
          </a:extLst>
        </xdr:cNvPr>
        <xdr:cNvSpPr txBox="1">
          <a:spLocks noChangeArrowheads="1"/>
        </xdr:cNvSpPr>
      </xdr:nvSpPr>
      <xdr:spPr bwMode="auto">
        <a:xfrm>
          <a:off x="95440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587" name="Text Box 6">
          <a:extLst>
            <a:ext uri="{FF2B5EF4-FFF2-40B4-BE49-F238E27FC236}">
              <a16:creationId xmlns:a16="http://schemas.microsoft.com/office/drawing/2014/main" id="{00000000-0008-0000-0200-0000BB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588" name="Text Box 6">
          <a:extLst>
            <a:ext uri="{FF2B5EF4-FFF2-40B4-BE49-F238E27FC236}">
              <a16:creationId xmlns:a16="http://schemas.microsoft.com/office/drawing/2014/main" id="{00000000-0008-0000-0200-0000BC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589" name="Text Box 6">
          <a:extLst>
            <a:ext uri="{FF2B5EF4-FFF2-40B4-BE49-F238E27FC236}">
              <a16:creationId xmlns:a16="http://schemas.microsoft.com/office/drawing/2014/main" id="{00000000-0008-0000-0200-0000BD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5400"/>
    <xdr:sp macro="" textlink="">
      <xdr:nvSpPr>
        <xdr:cNvPr id="6590" name="Text Box 6">
          <a:extLst>
            <a:ext uri="{FF2B5EF4-FFF2-40B4-BE49-F238E27FC236}">
              <a16:creationId xmlns:a16="http://schemas.microsoft.com/office/drawing/2014/main" id="{00000000-0008-0000-0200-0000BE190000}"/>
            </a:ext>
          </a:extLst>
        </xdr:cNvPr>
        <xdr:cNvSpPr txBox="1">
          <a:spLocks noChangeArrowheads="1"/>
        </xdr:cNvSpPr>
      </xdr:nvSpPr>
      <xdr:spPr bwMode="auto">
        <a:xfrm>
          <a:off x="95440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591" name="Text Box 6">
          <a:extLst>
            <a:ext uri="{FF2B5EF4-FFF2-40B4-BE49-F238E27FC236}">
              <a16:creationId xmlns:a16="http://schemas.microsoft.com/office/drawing/2014/main" id="{00000000-0008-0000-0200-0000BF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592" name="Text Box 6">
          <a:extLst>
            <a:ext uri="{FF2B5EF4-FFF2-40B4-BE49-F238E27FC236}">
              <a16:creationId xmlns:a16="http://schemas.microsoft.com/office/drawing/2014/main" id="{00000000-0008-0000-0200-0000C019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593" name="Text Box 6">
          <a:extLst>
            <a:ext uri="{FF2B5EF4-FFF2-40B4-BE49-F238E27FC236}">
              <a16:creationId xmlns:a16="http://schemas.microsoft.com/office/drawing/2014/main" id="{00000000-0008-0000-0200-0000C119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594" name="Text Box 6">
          <a:extLst>
            <a:ext uri="{FF2B5EF4-FFF2-40B4-BE49-F238E27FC236}">
              <a16:creationId xmlns:a16="http://schemas.microsoft.com/office/drawing/2014/main" id="{00000000-0008-0000-0200-0000C2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595" name="Text Box 6">
          <a:extLst>
            <a:ext uri="{FF2B5EF4-FFF2-40B4-BE49-F238E27FC236}">
              <a16:creationId xmlns:a16="http://schemas.microsoft.com/office/drawing/2014/main" id="{00000000-0008-0000-0200-0000C3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596" name="Text Box 5">
          <a:extLst>
            <a:ext uri="{FF2B5EF4-FFF2-40B4-BE49-F238E27FC236}">
              <a16:creationId xmlns:a16="http://schemas.microsoft.com/office/drawing/2014/main" id="{00000000-0008-0000-0200-0000C4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597" name="Text Box 6">
          <a:extLst>
            <a:ext uri="{FF2B5EF4-FFF2-40B4-BE49-F238E27FC236}">
              <a16:creationId xmlns:a16="http://schemas.microsoft.com/office/drawing/2014/main" id="{00000000-0008-0000-0200-0000C5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598" name="Text Box 5">
          <a:extLst>
            <a:ext uri="{FF2B5EF4-FFF2-40B4-BE49-F238E27FC236}">
              <a16:creationId xmlns:a16="http://schemas.microsoft.com/office/drawing/2014/main" id="{00000000-0008-0000-0200-0000C6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599" name="Text Box 6">
          <a:extLst>
            <a:ext uri="{FF2B5EF4-FFF2-40B4-BE49-F238E27FC236}">
              <a16:creationId xmlns:a16="http://schemas.microsoft.com/office/drawing/2014/main" id="{00000000-0008-0000-0200-0000C7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00" name="Text Box 5">
          <a:extLst>
            <a:ext uri="{FF2B5EF4-FFF2-40B4-BE49-F238E27FC236}">
              <a16:creationId xmlns:a16="http://schemas.microsoft.com/office/drawing/2014/main" id="{00000000-0008-0000-0200-0000C8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01" name="Text Box 5">
          <a:extLst>
            <a:ext uri="{FF2B5EF4-FFF2-40B4-BE49-F238E27FC236}">
              <a16:creationId xmlns:a16="http://schemas.microsoft.com/office/drawing/2014/main" id="{00000000-0008-0000-0200-0000C9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02" name="Text Box 6">
          <a:extLst>
            <a:ext uri="{FF2B5EF4-FFF2-40B4-BE49-F238E27FC236}">
              <a16:creationId xmlns:a16="http://schemas.microsoft.com/office/drawing/2014/main" id="{00000000-0008-0000-0200-0000CA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603" name="Text Box 6">
          <a:extLst>
            <a:ext uri="{FF2B5EF4-FFF2-40B4-BE49-F238E27FC236}">
              <a16:creationId xmlns:a16="http://schemas.microsoft.com/office/drawing/2014/main" id="{00000000-0008-0000-0200-0000CB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604" name="Text Box 5">
          <a:extLst>
            <a:ext uri="{FF2B5EF4-FFF2-40B4-BE49-F238E27FC236}">
              <a16:creationId xmlns:a16="http://schemas.microsoft.com/office/drawing/2014/main" id="{00000000-0008-0000-0200-0000CC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605" name="Text Box 6">
          <a:extLst>
            <a:ext uri="{FF2B5EF4-FFF2-40B4-BE49-F238E27FC236}">
              <a16:creationId xmlns:a16="http://schemas.microsoft.com/office/drawing/2014/main" id="{00000000-0008-0000-0200-0000CD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606" name="Text Box 6">
          <a:extLst>
            <a:ext uri="{FF2B5EF4-FFF2-40B4-BE49-F238E27FC236}">
              <a16:creationId xmlns:a16="http://schemas.microsoft.com/office/drawing/2014/main" id="{00000000-0008-0000-0200-0000CE19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607" name="Text Box 6">
          <a:extLst>
            <a:ext uri="{FF2B5EF4-FFF2-40B4-BE49-F238E27FC236}">
              <a16:creationId xmlns:a16="http://schemas.microsoft.com/office/drawing/2014/main" id="{00000000-0008-0000-0200-0000CF19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608" name="Text Box 5">
          <a:extLst>
            <a:ext uri="{FF2B5EF4-FFF2-40B4-BE49-F238E27FC236}">
              <a16:creationId xmlns:a16="http://schemas.microsoft.com/office/drawing/2014/main" id="{00000000-0008-0000-0200-0000D0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609" name="Text Box 6">
          <a:extLst>
            <a:ext uri="{FF2B5EF4-FFF2-40B4-BE49-F238E27FC236}">
              <a16:creationId xmlns:a16="http://schemas.microsoft.com/office/drawing/2014/main" id="{00000000-0008-0000-0200-0000D1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610" name="Text Box 6">
          <a:extLst>
            <a:ext uri="{FF2B5EF4-FFF2-40B4-BE49-F238E27FC236}">
              <a16:creationId xmlns:a16="http://schemas.microsoft.com/office/drawing/2014/main" id="{00000000-0008-0000-0200-0000D219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611" name="Text Box 5">
          <a:extLst>
            <a:ext uri="{FF2B5EF4-FFF2-40B4-BE49-F238E27FC236}">
              <a16:creationId xmlns:a16="http://schemas.microsoft.com/office/drawing/2014/main" id="{00000000-0008-0000-0200-0000D3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612" name="Text Box 6">
          <a:extLst>
            <a:ext uri="{FF2B5EF4-FFF2-40B4-BE49-F238E27FC236}">
              <a16:creationId xmlns:a16="http://schemas.microsoft.com/office/drawing/2014/main" id="{00000000-0008-0000-0200-0000D419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613" name="Text Box 6">
          <a:extLst>
            <a:ext uri="{FF2B5EF4-FFF2-40B4-BE49-F238E27FC236}">
              <a16:creationId xmlns:a16="http://schemas.microsoft.com/office/drawing/2014/main" id="{00000000-0008-0000-0200-0000D519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614" name="Text Box 6">
          <a:extLst>
            <a:ext uri="{FF2B5EF4-FFF2-40B4-BE49-F238E27FC236}">
              <a16:creationId xmlns:a16="http://schemas.microsoft.com/office/drawing/2014/main" id="{00000000-0008-0000-0200-0000D6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615" name="Text Box 6">
          <a:extLst>
            <a:ext uri="{FF2B5EF4-FFF2-40B4-BE49-F238E27FC236}">
              <a16:creationId xmlns:a16="http://schemas.microsoft.com/office/drawing/2014/main" id="{00000000-0008-0000-0200-0000D719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616" name="Text Box 6">
          <a:extLst>
            <a:ext uri="{FF2B5EF4-FFF2-40B4-BE49-F238E27FC236}">
              <a16:creationId xmlns:a16="http://schemas.microsoft.com/office/drawing/2014/main" id="{00000000-0008-0000-0200-0000D8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617" name="Text Box 5">
          <a:extLst>
            <a:ext uri="{FF2B5EF4-FFF2-40B4-BE49-F238E27FC236}">
              <a16:creationId xmlns:a16="http://schemas.microsoft.com/office/drawing/2014/main" id="{00000000-0008-0000-0200-0000D9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618" name="Text Box 6">
          <a:extLst>
            <a:ext uri="{FF2B5EF4-FFF2-40B4-BE49-F238E27FC236}">
              <a16:creationId xmlns:a16="http://schemas.microsoft.com/office/drawing/2014/main" id="{00000000-0008-0000-0200-0000DA19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19" name="Text Box 5">
          <a:extLst>
            <a:ext uri="{FF2B5EF4-FFF2-40B4-BE49-F238E27FC236}">
              <a16:creationId xmlns:a16="http://schemas.microsoft.com/office/drawing/2014/main" id="{00000000-0008-0000-0200-0000DB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20" name="Text Box 6">
          <a:extLst>
            <a:ext uri="{FF2B5EF4-FFF2-40B4-BE49-F238E27FC236}">
              <a16:creationId xmlns:a16="http://schemas.microsoft.com/office/drawing/2014/main" id="{00000000-0008-0000-0200-0000DC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21" name="Text Box 6">
          <a:extLst>
            <a:ext uri="{FF2B5EF4-FFF2-40B4-BE49-F238E27FC236}">
              <a16:creationId xmlns:a16="http://schemas.microsoft.com/office/drawing/2014/main" id="{00000000-0008-0000-0200-0000DD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22" name="Text Box 6">
          <a:extLst>
            <a:ext uri="{FF2B5EF4-FFF2-40B4-BE49-F238E27FC236}">
              <a16:creationId xmlns:a16="http://schemas.microsoft.com/office/drawing/2014/main" id="{00000000-0008-0000-0200-0000DE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23" name="Text Box 6">
          <a:extLst>
            <a:ext uri="{FF2B5EF4-FFF2-40B4-BE49-F238E27FC236}">
              <a16:creationId xmlns:a16="http://schemas.microsoft.com/office/drawing/2014/main" id="{00000000-0008-0000-0200-0000DF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24" name="Text Box 6">
          <a:extLst>
            <a:ext uri="{FF2B5EF4-FFF2-40B4-BE49-F238E27FC236}">
              <a16:creationId xmlns:a16="http://schemas.microsoft.com/office/drawing/2014/main" id="{00000000-0008-0000-0200-0000E0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25" name="Text Box 6">
          <a:extLst>
            <a:ext uri="{FF2B5EF4-FFF2-40B4-BE49-F238E27FC236}">
              <a16:creationId xmlns:a16="http://schemas.microsoft.com/office/drawing/2014/main" id="{00000000-0008-0000-0200-0000E1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26" name="Text Box 6">
          <a:extLst>
            <a:ext uri="{FF2B5EF4-FFF2-40B4-BE49-F238E27FC236}">
              <a16:creationId xmlns:a16="http://schemas.microsoft.com/office/drawing/2014/main" id="{00000000-0008-0000-0200-0000E2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27" name="Text Box 6">
          <a:extLst>
            <a:ext uri="{FF2B5EF4-FFF2-40B4-BE49-F238E27FC236}">
              <a16:creationId xmlns:a16="http://schemas.microsoft.com/office/drawing/2014/main" id="{00000000-0008-0000-0200-0000E3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28" name="Text Box 6">
          <a:extLst>
            <a:ext uri="{FF2B5EF4-FFF2-40B4-BE49-F238E27FC236}">
              <a16:creationId xmlns:a16="http://schemas.microsoft.com/office/drawing/2014/main" id="{00000000-0008-0000-0200-0000E4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29" name="Text Box 6">
          <a:extLst>
            <a:ext uri="{FF2B5EF4-FFF2-40B4-BE49-F238E27FC236}">
              <a16:creationId xmlns:a16="http://schemas.microsoft.com/office/drawing/2014/main" id="{00000000-0008-0000-0200-0000E5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30" name="Text Box 5">
          <a:extLst>
            <a:ext uri="{FF2B5EF4-FFF2-40B4-BE49-F238E27FC236}">
              <a16:creationId xmlns:a16="http://schemas.microsoft.com/office/drawing/2014/main" id="{00000000-0008-0000-0200-0000E6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31" name="Text Box 6">
          <a:extLst>
            <a:ext uri="{FF2B5EF4-FFF2-40B4-BE49-F238E27FC236}">
              <a16:creationId xmlns:a16="http://schemas.microsoft.com/office/drawing/2014/main" id="{00000000-0008-0000-0200-0000E7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32" name="Text Box 5">
          <a:extLst>
            <a:ext uri="{FF2B5EF4-FFF2-40B4-BE49-F238E27FC236}">
              <a16:creationId xmlns:a16="http://schemas.microsoft.com/office/drawing/2014/main" id="{00000000-0008-0000-0200-0000E8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33" name="Text Box 6">
          <a:extLst>
            <a:ext uri="{FF2B5EF4-FFF2-40B4-BE49-F238E27FC236}">
              <a16:creationId xmlns:a16="http://schemas.microsoft.com/office/drawing/2014/main" id="{00000000-0008-0000-0200-0000E9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34" name="Text Box 6">
          <a:extLst>
            <a:ext uri="{FF2B5EF4-FFF2-40B4-BE49-F238E27FC236}">
              <a16:creationId xmlns:a16="http://schemas.microsoft.com/office/drawing/2014/main" id="{00000000-0008-0000-0200-0000EA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35" name="Text Box 6">
          <a:extLst>
            <a:ext uri="{FF2B5EF4-FFF2-40B4-BE49-F238E27FC236}">
              <a16:creationId xmlns:a16="http://schemas.microsoft.com/office/drawing/2014/main" id="{00000000-0008-0000-0200-0000EB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36" name="Text Box 6">
          <a:extLst>
            <a:ext uri="{FF2B5EF4-FFF2-40B4-BE49-F238E27FC236}">
              <a16:creationId xmlns:a16="http://schemas.microsoft.com/office/drawing/2014/main" id="{00000000-0008-0000-0200-0000EC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37" name="Text Box 6">
          <a:extLst>
            <a:ext uri="{FF2B5EF4-FFF2-40B4-BE49-F238E27FC236}">
              <a16:creationId xmlns:a16="http://schemas.microsoft.com/office/drawing/2014/main" id="{00000000-0008-0000-0200-0000ED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38" name="Text Box 5">
          <a:extLst>
            <a:ext uri="{FF2B5EF4-FFF2-40B4-BE49-F238E27FC236}">
              <a16:creationId xmlns:a16="http://schemas.microsoft.com/office/drawing/2014/main" id="{00000000-0008-0000-0200-0000EE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39" name="Text Box 6">
          <a:extLst>
            <a:ext uri="{FF2B5EF4-FFF2-40B4-BE49-F238E27FC236}">
              <a16:creationId xmlns:a16="http://schemas.microsoft.com/office/drawing/2014/main" id="{00000000-0008-0000-0200-0000EF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40" name="Text Box 6">
          <a:extLst>
            <a:ext uri="{FF2B5EF4-FFF2-40B4-BE49-F238E27FC236}">
              <a16:creationId xmlns:a16="http://schemas.microsoft.com/office/drawing/2014/main" id="{00000000-0008-0000-0200-0000F0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41" name="Text Box 6">
          <a:extLst>
            <a:ext uri="{FF2B5EF4-FFF2-40B4-BE49-F238E27FC236}">
              <a16:creationId xmlns:a16="http://schemas.microsoft.com/office/drawing/2014/main" id="{00000000-0008-0000-0200-0000F1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42" name="Text Box 6">
          <a:extLst>
            <a:ext uri="{FF2B5EF4-FFF2-40B4-BE49-F238E27FC236}">
              <a16:creationId xmlns:a16="http://schemas.microsoft.com/office/drawing/2014/main" id="{00000000-0008-0000-0200-0000F2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43" name="Text Box 6">
          <a:extLst>
            <a:ext uri="{FF2B5EF4-FFF2-40B4-BE49-F238E27FC236}">
              <a16:creationId xmlns:a16="http://schemas.microsoft.com/office/drawing/2014/main" id="{00000000-0008-0000-0200-0000F3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44" name="Text Box 6">
          <a:extLst>
            <a:ext uri="{FF2B5EF4-FFF2-40B4-BE49-F238E27FC236}">
              <a16:creationId xmlns:a16="http://schemas.microsoft.com/office/drawing/2014/main" id="{00000000-0008-0000-0200-0000F4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45" name="Text Box 6">
          <a:extLst>
            <a:ext uri="{FF2B5EF4-FFF2-40B4-BE49-F238E27FC236}">
              <a16:creationId xmlns:a16="http://schemas.microsoft.com/office/drawing/2014/main" id="{00000000-0008-0000-0200-0000F5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46" name="Text Box 5">
          <a:extLst>
            <a:ext uri="{FF2B5EF4-FFF2-40B4-BE49-F238E27FC236}">
              <a16:creationId xmlns:a16="http://schemas.microsoft.com/office/drawing/2014/main" id="{00000000-0008-0000-0200-0000F6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47" name="Text Box 6">
          <a:extLst>
            <a:ext uri="{FF2B5EF4-FFF2-40B4-BE49-F238E27FC236}">
              <a16:creationId xmlns:a16="http://schemas.microsoft.com/office/drawing/2014/main" id="{00000000-0008-0000-0200-0000F7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48" name="Text Box 6">
          <a:extLst>
            <a:ext uri="{FF2B5EF4-FFF2-40B4-BE49-F238E27FC236}">
              <a16:creationId xmlns:a16="http://schemas.microsoft.com/office/drawing/2014/main" id="{00000000-0008-0000-0200-0000F8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49" name="Text Box 6">
          <a:extLst>
            <a:ext uri="{FF2B5EF4-FFF2-40B4-BE49-F238E27FC236}">
              <a16:creationId xmlns:a16="http://schemas.microsoft.com/office/drawing/2014/main" id="{00000000-0008-0000-0200-0000F9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50" name="Text Box 6">
          <a:extLst>
            <a:ext uri="{FF2B5EF4-FFF2-40B4-BE49-F238E27FC236}">
              <a16:creationId xmlns:a16="http://schemas.microsoft.com/office/drawing/2014/main" id="{00000000-0008-0000-0200-0000FA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51" name="Text Box 5">
          <a:extLst>
            <a:ext uri="{FF2B5EF4-FFF2-40B4-BE49-F238E27FC236}">
              <a16:creationId xmlns:a16="http://schemas.microsoft.com/office/drawing/2014/main" id="{00000000-0008-0000-0200-0000FB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52" name="Text Box 6">
          <a:extLst>
            <a:ext uri="{FF2B5EF4-FFF2-40B4-BE49-F238E27FC236}">
              <a16:creationId xmlns:a16="http://schemas.microsoft.com/office/drawing/2014/main" id="{00000000-0008-0000-0200-0000FC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53" name="Text Box 6">
          <a:extLst>
            <a:ext uri="{FF2B5EF4-FFF2-40B4-BE49-F238E27FC236}">
              <a16:creationId xmlns:a16="http://schemas.microsoft.com/office/drawing/2014/main" id="{00000000-0008-0000-0200-0000FD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54" name="Text Box 6">
          <a:extLst>
            <a:ext uri="{FF2B5EF4-FFF2-40B4-BE49-F238E27FC236}">
              <a16:creationId xmlns:a16="http://schemas.microsoft.com/office/drawing/2014/main" id="{00000000-0008-0000-0200-0000FE19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55" name="Text Box 5">
          <a:extLst>
            <a:ext uri="{FF2B5EF4-FFF2-40B4-BE49-F238E27FC236}">
              <a16:creationId xmlns:a16="http://schemas.microsoft.com/office/drawing/2014/main" id="{00000000-0008-0000-0200-0000FF19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56" name="Text Box 6">
          <a:extLst>
            <a:ext uri="{FF2B5EF4-FFF2-40B4-BE49-F238E27FC236}">
              <a16:creationId xmlns:a16="http://schemas.microsoft.com/office/drawing/2014/main" id="{00000000-0008-0000-0200-000000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57" name="Text Box 6">
          <a:extLst>
            <a:ext uri="{FF2B5EF4-FFF2-40B4-BE49-F238E27FC236}">
              <a16:creationId xmlns:a16="http://schemas.microsoft.com/office/drawing/2014/main" id="{00000000-0008-0000-0200-000001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58" name="Text Box 5">
          <a:extLst>
            <a:ext uri="{FF2B5EF4-FFF2-40B4-BE49-F238E27FC236}">
              <a16:creationId xmlns:a16="http://schemas.microsoft.com/office/drawing/2014/main" id="{00000000-0008-0000-0200-000002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59" name="Text Box 6">
          <a:extLst>
            <a:ext uri="{FF2B5EF4-FFF2-40B4-BE49-F238E27FC236}">
              <a16:creationId xmlns:a16="http://schemas.microsoft.com/office/drawing/2014/main" id="{00000000-0008-0000-0200-000003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60" name="Text Box 6">
          <a:extLst>
            <a:ext uri="{FF2B5EF4-FFF2-40B4-BE49-F238E27FC236}">
              <a16:creationId xmlns:a16="http://schemas.microsoft.com/office/drawing/2014/main" id="{00000000-0008-0000-0200-000004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661" name="Text Box 6">
          <a:extLst>
            <a:ext uri="{FF2B5EF4-FFF2-40B4-BE49-F238E27FC236}">
              <a16:creationId xmlns:a16="http://schemas.microsoft.com/office/drawing/2014/main" id="{00000000-0008-0000-0200-000005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190500"/>
    <xdr:sp macro="" textlink="">
      <xdr:nvSpPr>
        <xdr:cNvPr id="6662" name="Text Box 6">
          <a:extLst>
            <a:ext uri="{FF2B5EF4-FFF2-40B4-BE49-F238E27FC236}">
              <a16:creationId xmlns:a16="http://schemas.microsoft.com/office/drawing/2014/main" id="{00000000-0008-0000-0200-0000061A0000}"/>
            </a:ext>
          </a:extLst>
        </xdr:cNvPr>
        <xdr:cNvSpPr txBox="1">
          <a:spLocks noChangeArrowheads="1"/>
        </xdr:cNvSpPr>
      </xdr:nvSpPr>
      <xdr:spPr bwMode="auto">
        <a:xfrm>
          <a:off x="95440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63" name="Text Box 6">
          <a:extLst>
            <a:ext uri="{FF2B5EF4-FFF2-40B4-BE49-F238E27FC236}">
              <a16:creationId xmlns:a16="http://schemas.microsoft.com/office/drawing/2014/main" id="{00000000-0008-0000-0200-000007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664" name="Text Box 6">
          <a:extLst>
            <a:ext uri="{FF2B5EF4-FFF2-40B4-BE49-F238E27FC236}">
              <a16:creationId xmlns:a16="http://schemas.microsoft.com/office/drawing/2014/main" id="{00000000-0008-0000-0200-000008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65" name="Text Box 6">
          <a:extLst>
            <a:ext uri="{FF2B5EF4-FFF2-40B4-BE49-F238E27FC236}">
              <a16:creationId xmlns:a16="http://schemas.microsoft.com/office/drawing/2014/main" id="{00000000-0008-0000-0200-000009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66" name="Text Box 6">
          <a:extLst>
            <a:ext uri="{FF2B5EF4-FFF2-40B4-BE49-F238E27FC236}">
              <a16:creationId xmlns:a16="http://schemas.microsoft.com/office/drawing/2014/main" id="{00000000-0008-0000-0200-00000A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67" name="Text Box 5">
          <a:extLst>
            <a:ext uri="{FF2B5EF4-FFF2-40B4-BE49-F238E27FC236}">
              <a16:creationId xmlns:a16="http://schemas.microsoft.com/office/drawing/2014/main" id="{00000000-0008-0000-0200-00000B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68" name="Text Box 6">
          <a:extLst>
            <a:ext uri="{FF2B5EF4-FFF2-40B4-BE49-F238E27FC236}">
              <a16:creationId xmlns:a16="http://schemas.microsoft.com/office/drawing/2014/main" id="{00000000-0008-0000-0200-00000C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69" name="Text Box 6">
          <a:extLst>
            <a:ext uri="{FF2B5EF4-FFF2-40B4-BE49-F238E27FC236}">
              <a16:creationId xmlns:a16="http://schemas.microsoft.com/office/drawing/2014/main" id="{00000000-0008-0000-0200-00000D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70" name="Text Box 5">
          <a:extLst>
            <a:ext uri="{FF2B5EF4-FFF2-40B4-BE49-F238E27FC236}">
              <a16:creationId xmlns:a16="http://schemas.microsoft.com/office/drawing/2014/main" id="{00000000-0008-0000-0200-00000E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71" name="Text Box 6">
          <a:extLst>
            <a:ext uri="{FF2B5EF4-FFF2-40B4-BE49-F238E27FC236}">
              <a16:creationId xmlns:a16="http://schemas.microsoft.com/office/drawing/2014/main" id="{00000000-0008-0000-0200-00000F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672" name="Text Box 6">
          <a:extLst>
            <a:ext uri="{FF2B5EF4-FFF2-40B4-BE49-F238E27FC236}">
              <a16:creationId xmlns:a16="http://schemas.microsoft.com/office/drawing/2014/main" id="{00000000-0008-0000-0200-000010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673" name="Text Box 6">
          <a:extLst>
            <a:ext uri="{FF2B5EF4-FFF2-40B4-BE49-F238E27FC236}">
              <a16:creationId xmlns:a16="http://schemas.microsoft.com/office/drawing/2014/main" id="{00000000-0008-0000-0200-000011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74" name="Text Box 5">
          <a:extLst>
            <a:ext uri="{FF2B5EF4-FFF2-40B4-BE49-F238E27FC236}">
              <a16:creationId xmlns:a16="http://schemas.microsoft.com/office/drawing/2014/main" id="{00000000-0008-0000-0200-000012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75" name="Text Box 6">
          <a:extLst>
            <a:ext uri="{FF2B5EF4-FFF2-40B4-BE49-F238E27FC236}">
              <a16:creationId xmlns:a16="http://schemas.microsoft.com/office/drawing/2014/main" id="{00000000-0008-0000-0200-000013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676" name="Text Box 6">
          <a:extLst>
            <a:ext uri="{FF2B5EF4-FFF2-40B4-BE49-F238E27FC236}">
              <a16:creationId xmlns:a16="http://schemas.microsoft.com/office/drawing/2014/main" id="{00000000-0008-0000-0200-000014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77" name="Text Box 5">
          <a:extLst>
            <a:ext uri="{FF2B5EF4-FFF2-40B4-BE49-F238E27FC236}">
              <a16:creationId xmlns:a16="http://schemas.microsoft.com/office/drawing/2014/main" id="{00000000-0008-0000-0200-000015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678" name="Text Box 6">
          <a:extLst>
            <a:ext uri="{FF2B5EF4-FFF2-40B4-BE49-F238E27FC236}">
              <a16:creationId xmlns:a16="http://schemas.microsoft.com/office/drawing/2014/main" id="{00000000-0008-0000-0200-000016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679" name="Text Box 6">
          <a:extLst>
            <a:ext uri="{FF2B5EF4-FFF2-40B4-BE49-F238E27FC236}">
              <a16:creationId xmlns:a16="http://schemas.microsoft.com/office/drawing/2014/main" id="{00000000-0008-0000-0200-000017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80" name="Text Box 6">
          <a:extLst>
            <a:ext uri="{FF2B5EF4-FFF2-40B4-BE49-F238E27FC236}">
              <a16:creationId xmlns:a16="http://schemas.microsoft.com/office/drawing/2014/main" id="{00000000-0008-0000-0200-000018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81" name="Text Box 6">
          <a:extLst>
            <a:ext uri="{FF2B5EF4-FFF2-40B4-BE49-F238E27FC236}">
              <a16:creationId xmlns:a16="http://schemas.microsoft.com/office/drawing/2014/main" id="{00000000-0008-0000-0200-000019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682" name="Text Box 6">
          <a:extLst>
            <a:ext uri="{FF2B5EF4-FFF2-40B4-BE49-F238E27FC236}">
              <a16:creationId xmlns:a16="http://schemas.microsoft.com/office/drawing/2014/main" id="{00000000-0008-0000-0200-00001A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83" name="Text Box 6">
          <a:extLst>
            <a:ext uri="{FF2B5EF4-FFF2-40B4-BE49-F238E27FC236}">
              <a16:creationId xmlns:a16="http://schemas.microsoft.com/office/drawing/2014/main" id="{00000000-0008-0000-0200-00001B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684" name="Text Box 6">
          <a:extLst>
            <a:ext uri="{FF2B5EF4-FFF2-40B4-BE49-F238E27FC236}">
              <a16:creationId xmlns:a16="http://schemas.microsoft.com/office/drawing/2014/main" id="{00000000-0008-0000-0200-00001C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85" name="Text Box 6">
          <a:extLst>
            <a:ext uri="{FF2B5EF4-FFF2-40B4-BE49-F238E27FC236}">
              <a16:creationId xmlns:a16="http://schemas.microsoft.com/office/drawing/2014/main" id="{00000000-0008-0000-0200-00001D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86" name="Text Box 6">
          <a:extLst>
            <a:ext uri="{FF2B5EF4-FFF2-40B4-BE49-F238E27FC236}">
              <a16:creationId xmlns:a16="http://schemas.microsoft.com/office/drawing/2014/main" id="{00000000-0008-0000-0200-00001E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87" name="Text Box 5">
          <a:extLst>
            <a:ext uri="{FF2B5EF4-FFF2-40B4-BE49-F238E27FC236}">
              <a16:creationId xmlns:a16="http://schemas.microsoft.com/office/drawing/2014/main" id="{00000000-0008-0000-0200-00001F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88" name="Text Box 6">
          <a:extLst>
            <a:ext uri="{FF2B5EF4-FFF2-40B4-BE49-F238E27FC236}">
              <a16:creationId xmlns:a16="http://schemas.microsoft.com/office/drawing/2014/main" id="{00000000-0008-0000-0200-000020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89" name="Text Box 5">
          <a:extLst>
            <a:ext uri="{FF2B5EF4-FFF2-40B4-BE49-F238E27FC236}">
              <a16:creationId xmlns:a16="http://schemas.microsoft.com/office/drawing/2014/main" id="{00000000-0008-0000-0200-000021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90" name="Text Box 6">
          <a:extLst>
            <a:ext uri="{FF2B5EF4-FFF2-40B4-BE49-F238E27FC236}">
              <a16:creationId xmlns:a16="http://schemas.microsoft.com/office/drawing/2014/main" id="{00000000-0008-0000-0200-000022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190500"/>
    <xdr:sp macro="" textlink="">
      <xdr:nvSpPr>
        <xdr:cNvPr id="6691" name="Text Box 6">
          <a:extLst>
            <a:ext uri="{FF2B5EF4-FFF2-40B4-BE49-F238E27FC236}">
              <a16:creationId xmlns:a16="http://schemas.microsoft.com/office/drawing/2014/main" id="{00000000-0008-0000-0200-0000231A0000}"/>
            </a:ext>
          </a:extLst>
        </xdr:cNvPr>
        <xdr:cNvSpPr txBox="1">
          <a:spLocks noChangeArrowheads="1"/>
        </xdr:cNvSpPr>
      </xdr:nvSpPr>
      <xdr:spPr bwMode="auto">
        <a:xfrm>
          <a:off x="95440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692" name="Text Box 6">
          <a:extLst>
            <a:ext uri="{FF2B5EF4-FFF2-40B4-BE49-F238E27FC236}">
              <a16:creationId xmlns:a16="http://schemas.microsoft.com/office/drawing/2014/main" id="{00000000-0008-0000-0200-000024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693" name="Text Box 6">
          <a:extLst>
            <a:ext uri="{FF2B5EF4-FFF2-40B4-BE49-F238E27FC236}">
              <a16:creationId xmlns:a16="http://schemas.microsoft.com/office/drawing/2014/main" id="{00000000-0008-0000-0200-000025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94" name="Text Box 5">
          <a:extLst>
            <a:ext uri="{FF2B5EF4-FFF2-40B4-BE49-F238E27FC236}">
              <a16:creationId xmlns:a16="http://schemas.microsoft.com/office/drawing/2014/main" id="{00000000-0008-0000-0200-000026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695" name="Text Box 6">
          <a:extLst>
            <a:ext uri="{FF2B5EF4-FFF2-40B4-BE49-F238E27FC236}">
              <a16:creationId xmlns:a16="http://schemas.microsoft.com/office/drawing/2014/main" id="{00000000-0008-0000-0200-000027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190500"/>
    <xdr:sp macro="" textlink="">
      <xdr:nvSpPr>
        <xdr:cNvPr id="6696" name="Text Box 6">
          <a:extLst>
            <a:ext uri="{FF2B5EF4-FFF2-40B4-BE49-F238E27FC236}">
              <a16:creationId xmlns:a16="http://schemas.microsoft.com/office/drawing/2014/main" id="{00000000-0008-0000-0200-0000281A0000}"/>
            </a:ext>
          </a:extLst>
        </xdr:cNvPr>
        <xdr:cNvSpPr txBox="1">
          <a:spLocks noChangeArrowheads="1"/>
        </xdr:cNvSpPr>
      </xdr:nvSpPr>
      <xdr:spPr bwMode="auto">
        <a:xfrm>
          <a:off x="95440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697" name="Text Box 6">
          <a:extLst>
            <a:ext uri="{FF2B5EF4-FFF2-40B4-BE49-F238E27FC236}">
              <a16:creationId xmlns:a16="http://schemas.microsoft.com/office/drawing/2014/main" id="{00000000-0008-0000-0200-000029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98" name="Text Box 6">
          <a:extLst>
            <a:ext uri="{FF2B5EF4-FFF2-40B4-BE49-F238E27FC236}">
              <a16:creationId xmlns:a16="http://schemas.microsoft.com/office/drawing/2014/main" id="{00000000-0008-0000-0200-00002A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699" name="Text Box 6">
          <a:extLst>
            <a:ext uri="{FF2B5EF4-FFF2-40B4-BE49-F238E27FC236}">
              <a16:creationId xmlns:a16="http://schemas.microsoft.com/office/drawing/2014/main" id="{00000000-0008-0000-0200-00002B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00" name="Text Box 5">
          <a:extLst>
            <a:ext uri="{FF2B5EF4-FFF2-40B4-BE49-F238E27FC236}">
              <a16:creationId xmlns:a16="http://schemas.microsoft.com/office/drawing/2014/main" id="{00000000-0008-0000-0200-00002C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01" name="Text Box 5">
          <a:extLst>
            <a:ext uri="{FF2B5EF4-FFF2-40B4-BE49-F238E27FC236}">
              <a16:creationId xmlns:a16="http://schemas.microsoft.com/office/drawing/2014/main" id="{00000000-0008-0000-0200-00002D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02" name="Text Box 6">
          <a:extLst>
            <a:ext uri="{FF2B5EF4-FFF2-40B4-BE49-F238E27FC236}">
              <a16:creationId xmlns:a16="http://schemas.microsoft.com/office/drawing/2014/main" id="{00000000-0008-0000-0200-00002E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03" name="Text Box 6">
          <a:extLst>
            <a:ext uri="{FF2B5EF4-FFF2-40B4-BE49-F238E27FC236}">
              <a16:creationId xmlns:a16="http://schemas.microsoft.com/office/drawing/2014/main" id="{00000000-0008-0000-0200-00002F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04" name="Text Box 6">
          <a:extLst>
            <a:ext uri="{FF2B5EF4-FFF2-40B4-BE49-F238E27FC236}">
              <a16:creationId xmlns:a16="http://schemas.microsoft.com/office/drawing/2014/main" id="{00000000-0008-0000-0200-000030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05" name="Text Box 6">
          <a:extLst>
            <a:ext uri="{FF2B5EF4-FFF2-40B4-BE49-F238E27FC236}">
              <a16:creationId xmlns:a16="http://schemas.microsoft.com/office/drawing/2014/main" id="{00000000-0008-0000-0200-000031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06" name="Text Box 5">
          <a:extLst>
            <a:ext uri="{FF2B5EF4-FFF2-40B4-BE49-F238E27FC236}">
              <a16:creationId xmlns:a16="http://schemas.microsoft.com/office/drawing/2014/main" id="{00000000-0008-0000-0200-000032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07" name="Text Box 6">
          <a:extLst>
            <a:ext uri="{FF2B5EF4-FFF2-40B4-BE49-F238E27FC236}">
              <a16:creationId xmlns:a16="http://schemas.microsoft.com/office/drawing/2014/main" id="{00000000-0008-0000-0200-000033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08" name="Text Box 6">
          <a:extLst>
            <a:ext uri="{FF2B5EF4-FFF2-40B4-BE49-F238E27FC236}">
              <a16:creationId xmlns:a16="http://schemas.microsoft.com/office/drawing/2014/main" id="{00000000-0008-0000-0200-000034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09" name="Text Box 6">
          <a:extLst>
            <a:ext uri="{FF2B5EF4-FFF2-40B4-BE49-F238E27FC236}">
              <a16:creationId xmlns:a16="http://schemas.microsoft.com/office/drawing/2014/main" id="{00000000-0008-0000-0200-000035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10" name="Text Box 6">
          <a:extLst>
            <a:ext uri="{FF2B5EF4-FFF2-40B4-BE49-F238E27FC236}">
              <a16:creationId xmlns:a16="http://schemas.microsoft.com/office/drawing/2014/main" id="{00000000-0008-0000-0200-000036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190500"/>
    <xdr:sp macro="" textlink="">
      <xdr:nvSpPr>
        <xdr:cNvPr id="6711" name="Text Box 6">
          <a:extLst>
            <a:ext uri="{FF2B5EF4-FFF2-40B4-BE49-F238E27FC236}">
              <a16:creationId xmlns:a16="http://schemas.microsoft.com/office/drawing/2014/main" id="{00000000-0008-0000-0200-0000371A0000}"/>
            </a:ext>
          </a:extLst>
        </xdr:cNvPr>
        <xdr:cNvSpPr txBox="1">
          <a:spLocks noChangeArrowheads="1"/>
        </xdr:cNvSpPr>
      </xdr:nvSpPr>
      <xdr:spPr bwMode="auto">
        <a:xfrm>
          <a:off x="105727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6712" name="Text Box 6">
          <a:extLst>
            <a:ext uri="{FF2B5EF4-FFF2-40B4-BE49-F238E27FC236}">
              <a16:creationId xmlns:a16="http://schemas.microsoft.com/office/drawing/2014/main" id="{00000000-0008-0000-0200-0000381A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6713" name="Text Box 5">
          <a:extLst>
            <a:ext uri="{FF2B5EF4-FFF2-40B4-BE49-F238E27FC236}">
              <a16:creationId xmlns:a16="http://schemas.microsoft.com/office/drawing/2014/main" id="{00000000-0008-0000-0200-0000391A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6714" name="Text Box 6">
          <a:extLst>
            <a:ext uri="{FF2B5EF4-FFF2-40B4-BE49-F238E27FC236}">
              <a16:creationId xmlns:a16="http://schemas.microsoft.com/office/drawing/2014/main" id="{00000000-0008-0000-0200-00003A1A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15" name="Text Box 6">
          <a:extLst>
            <a:ext uri="{FF2B5EF4-FFF2-40B4-BE49-F238E27FC236}">
              <a16:creationId xmlns:a16="http://schemas.microsoft.com/office/drawing/2014/main" id="{00000000-0008-0000-0200-00003B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16" name="Text Box 6">
          <a:extLst>
            <a:ext uri="{FF2B5EF4-FFF2-40B4-BE49-F238E27FC236}">
              <a16:creationId xmlns:a16="http://schemas.microsoft.com/office/drawing/2014/main" id="{00000000-0008-0000-0200-00003C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17" name="Text Box 5">
          <a:extLst>
            <a:ext uri="{FF2B5EF4-FFF2-40B4-BE49-F238E27FC236}">
              <a16:creationId xmlns:a16="http://schemas.microsoft.com/office/drawing/2014/main" id="{00000000-0008-0000-0200-00003D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6718" name="Text Box 5">
          <a:extLst>
            <a:ext uri="{FF2B5EF4-FFF2-40B4-BE49-F238E27FC236}">
              <a16:creationId xmlns:a16="http://schemas.microsoft.com/office/drawing/2014/main" id="{00000000-0008-0000-0200-00003E1A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6719" name="Text Box 6">
          <a:extLst>
            <a:ext uri="{FF2B5EF4-FFF2-40B4-BE49-F238E27FC236}">
              <a16:creationId xmlns:a16="http://schemas.microsoft.com/office/drawing/2014/main" id="{00000000-0008-0000-0200-00003F1A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20" name="Text Box 6">
          <a:extLst>
            <a:ext uri="{FF2B5EF4-FFF2-40B4-BE49-F238E27FC236}">
              <a16:creationId xmlns:a16="http://schemas.microsoft.com/office/drawing/2014/main" id="{00000000-0008-0000-0200-000040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21" name="Text Box 6">
          <a:extLst>
            <a:ext uri="{FF2B5EF4-FFF2-40B4-BE49-F238E27FC236}">
              <a16:creationId xmlns:a16="http://schemas.microsoft.com/office/drawing/2014/main" id="{00000000-0008-0000-0200-000041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22" name="Text Box 5">
          <a:extLst>
            <a:ext uri="{FF2B5EF4-FFF2-40B4-BE49-F238E27FC236}">
              <a16:creationId xmlns:a16="http://schemas.microsoft.com/office/drawing/2014/main" id="{00000000-0008-0000-0200-000042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23" name="Text Box 6">
          <a:extLst>
            <a:ext uri="{FF2B5EF4-FFF2-40B4-BE49-F238E27FC236}">
              <a16:creationId xmlns:a16="http://schemas.microsoft.com/office/drawing/2014/main" id="{00000000-0008-0000-0200-000043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24" name="Text Box 6">
          <a:extLst>
            <a:ext uri="{FF2B5EF4-FFF2-40B4-BE49-F238E27FC236}">
              <a16:creationId xmlns:a16="http://schemas.microsoft.com/office/drawing/2014/main" id="{00000000-0008-0000-0200-000044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6725" name="Text Box 5">
          <a:extLst>
            <a:ext uri="{FF2B5EF4-FFF2-40B4-BE49-F238E27FC236}">
              <a16:creationId xmlns:a16="http://schemas.microsoft.com/office/drawing/2014/main" id="{00000000-0008-0000-0200-0000451A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6726" name="Text Box 6">
          <a:extLst>
            <a:ext uri="{FF2B5EF4-FFF2-40B4-BE49-F238E27FC236}">
              <a16:creationId xmlns:a16="http://schemas.microsoft.com/office/drawing/2014/main" id="{00000000-0008-0000-0200-0000461A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6727" name="Text Box 5">
          <a:extLst>
            <a:ext uri="{FF2B5EF4-FFF2-40B4-BE49-F238E27FC236}">
              <a16:creationId xmlns:a16="http://schemas.microsoft.com/office/drawing/2014/main" id="{00000000-0008-0000-0200-0000471A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6728" name="Text Box 6">
          <a:extLst>
            <a:ext uri="{FF2B5EF4-FFF2-40B4-BE49-F238E27FC236}">
              <a16:creationId xmlns:a16="http://schemas.microsoft.com/office/drawing/2014/main" id="{00000000-0008-0000-0200-0000481A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29" name="Text Box 6">
          <a:extLst>
            <a:ext uri="{FF2B5EF4-FFF2-40B4-BE49-F238E27FC236}">
              <a16:creationId xmlns:a16="http://schemas.microsoft.com/office/drawing/2014/main" id="{00000000-0008-0000-0200-000049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30" name="Text Box 6">
          <a:extLst>
            <a:ext uri="{FF2B5EF4-FFF2-40B4-BE49-F238E27FC236}">
              <a16:creationId xmlns:a16="http://schemas.microsoft.com/office/drawing/2014/main" id="{00000000-0008-0000-0200-00004A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31" name="Text Box 6">
          <a:extLst>
            <a:ext uri="{FF2B5EF4-FFF2-40B4-BE49-F238E27FC236}">
              <a16:creationId xmlns:a16="http://schemas.microsoft.com/office/drawing/2014/main" id="{00000000-0008-0000-0200-00004B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32" name="Text Box 6">
          <a:extLst>
            <a:ext uri="{FF2B5EF4-FFF2-40B4-BE49-F238E27FC236}">
              <a16:creationId xmlns:a16="http://schemas.microsoft.com/office/drawing/2014/main" id="{00000000-0008-0000-0200-00004C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33" name="Text Box 5">
          <a:extLst>
            <a:ext uri="{FF2B5EF4-FFF2-40B4-BE49-F238E27FC236}">
              <a16:creationId xmlns:a16="http://schemas.microsoft.com/office/drawing/2014/main" id="{00000000-0008-0000-0200-00004D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34" name="Text Box 6">
          <a:extLst>
            <a:ext uri="{FF2B5EF4-FFF2-40B4-BE49-F238E27FC236}">
              <a16:creationId xmlns:a16="http://schemas.microsoft.com/office/drawing/2014/main" id="{00000000-0008-0000-0200-00004E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35" name="Text Box 6">
          <a:extLst>
            <a:ext uri="{FF2B5EF4-FFF2-40B4-BE49-F238E27FC236}">
              <a16:creationId xmlns:a16="http://schemas.microsoft.com/office/drawing/2014/main" id="{00000000-0008-0000-0200-00004F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36" name="Text Box 6">
          <a:extLst>
            <a:ext uri="{FF2B5EF4-FFF2-40B4-BE49-F238E27FC236}">
              <a16:creationId xmlns:a16="http://schemas.microsoft.com/office/drawing/2014/main" id="{00000000-0008-0000-0200-000050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37" name="Text Box 6">
          <a:extLst>
            <a:ext uri="{FF2B5EF4-FFF2-40B4-BE49-F238E27FC236}">
              <a16:creationId xmlns:a16="http://schemas.microsoft.com/office/drawing/2014/main" id="{00000000-0008-0000-0200-000051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38" name="Text Box 6">
          <a:extLst>
            <a:ext uri="{FF2B5EF4-FFF2-40B4-BE49-F238E27FC236}">
              <a16:creationId xmlns:a16="http://schemas.microsoft.com/office/drawing/2014/main" id="{00000000-0008-0000-0200-000052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39" name="Text Box 6">
          <a:extLst>
            <a:ext uri="{FF2B5EF4-FFF2-40B4-BE49-F238E27FC236}">
              <a16:creationId xmlns:a16="http://schemas.microsoft.com/office/drawing/2014/main" id="{00000000-0008-0000-0200-000053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40" name="Text Box 6">
          <a:extLst>
            <a:ext uri="{FF2B5EF4-FFF2-40B4-BE49-F238E27FC236}">
              <a16:creationId xmlns:a16="http://schemas.microsoft.com/office/drawing/2014/main" id="{00000000-0008-0000-0200-000054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41" name="Text Box 6">
          <a:extLst>
            <a:ext uri="{FF2B5EF4-FFF2-40B4-BE49-F238E27FC236}">
              <a16:creationId xmlns:a16="http://schemas.microsoft.com/office/drawing/2014/main" id="{00000000-0008-0000-0200-000055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42" name="Text Box 5">
          <a:extLst>
            <a:ext uri="{FF2B5EF4-FFF2-40B4-BE49-F238E27FC236}">
              <a16:creationId xmlns:a16="http://schemas.microsoft.com/office/drawing/2014/main" id="{00000000-0008-0000-0200-000056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190500"/>
    <xdr:sp macro="" textlink="">
      <xdr:nvSpPr>
        <xdr:cNvPr id="6743" name="Text Box 6">
          <a:extLst>
            <a:ext uri="{FF2B5EF4-FFF2-40B4-BE49-F238E27FC236}">
              <a16:creationId xmlns:a16="http://schemas.microsoft.com/office/drawing/2014/main" id="{00000000-0008-0000-0200-0000571A0000}"/>
            </a:ext>
          </a:extLst>
        </xdr:cNvPr>
        <xdr:cNvSpPr txBox="1">
          <a:spLocks noChangeArrowheads="1"/>
        </xdr:cNvSpPr>
      </xdr:nvSpPr>
      <xdr:spPr bwMode="auto">
        <a:xfrm>
          <a:off x="105727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44" name="Text Box 6">
          <a:extLst>
            <a:ext uri="{FF2B5EF4-FFF2-40B4-BE49-F238E27FC236}">
              <a16:creationId xmlns:a16="http://schemas.microsoft.com/office/drawing/2014/main" id="{00000000-0008-0000-0200-000058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6745" name="Text Box 6">
          <a:extLst>
            <a:ext uri="{FF2B5EF4-FFF2-40B4-BE49-F238E27FC236}">
              <a16:creationId xmlns:a16="http://schemas.microsoft.com/office/drawing/2014/main" id="{00000000-0008-0000-0200-0000591A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46" name="Text Box 6">
          <a:extLst>
            <a:ext uri="{FF2B5EF4-FFF2-40B4-BE49-F238E27FC236}">
              <a16:creationId xmlns:a16="http://schemas.microsoft.com/office/drawing/2014/main" id="{00000000-0008-0000-0200-00005A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47" name="Text Box 6">
          <a:extLst>
            <a:ext uri="{FF2B5EF4-FFF2-40B4-BE49-F238E27FC236}">
              <a16:creationId xmlns:a16="http://schemas.microsoft.com/office/drawing/2014/main" id="{00000000-0008-0000-0200-00005B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48" name="Text Box 6">
          <a:extLst>
            <a:ext uri="{FF2B5EF4-FFF2-40B4-BE49-F238E27FC236}">
              <a16:creationId xmlns:a16="http://schemas.microsoft.com/office/drawing/2014/main" id="{00000000-0008-0000-0200-00005C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49" name="Text Box 6">
          <a:extLst>
            <a:ext uri="{FF2B5EF4-FFF2-40B4-BE49-F238E27FC236}">
              <a16:creationId xmlns:a16="http://schemas.microsoft.com/office/drawing/2014/main" id="{00000000-0008-0000-0200-00005D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6750" name="Text Box 5">
          <a:extLst>
            <a:ext uri="{FF2B5EF4-FFF2-40B4-BE49-F238E27FC236}">
              <a16:creationId xmlns:a16="http://schemas.microsoft.com/office/drawing/2014/main" id="{00000000-0008-0000-0200-00005E1A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51" name="Text Box 6">
          <a:extLst>
            <a:ext uri="{FF2B5EF4-FFF2-40B4-BE49-F238E27FC236}">
              <a16:creationId xmlns:a16="http://schemas.microsoft.com/office/drawing/2014/main" id="{00000000-0008-0000-0200-00005F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52" name="Text Box 6">
          <a:extLst>
            <a:ext uri="{FF2B5EF4-FFF2-40B4-BE49-F238E27FC236}">
              <a16:creationId xmlns:a16="http://schemas.microsoft.com/office/drawing/2014/main" id="{00000000-0008-0000-0200-000060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6753" name="Text Box 5">
          <a:extLst>
            <a:ext uri="{FF2B5EF4-FFF2-40B4-BE49-F238E27FC236}">
              <a16:creationId xmlns:a16="http://schemas.microsoft.com/office/drawing/2014/main" id="{00000000-0008-0000-0200-0000611A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6754" name="Text Box 6">
          <a:extLst>
            <a:ext uri="{FF2B5EF4-FFF2-40B4-BE49-F238E27FC236}">
              <a16:creationId xmlns:a16="http://schemas.microsoft.com/office/drawing/2014/main" id="{00000000-0008-0000-0200-0000621A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25</xdr:row>
      <xdr:rowOff>266700</xdr:rowOff>
    </xdr:from>
    <xdr:ext cx="79375" cy="219075"/>
    <xdr:sp macro="" textlink="">
      <xdr:nvSpPr>
        <xdr:cNvPr id="6755" name="Text Box 6">
          <a:extLst>
            <a:ext uri="{FF2B5EF4-FFF2-40B4-BE49-F238E27FC236}">
              <a16:creationId xmlns:a16="http://schemas.microsoft.com/office/drawing/2014/main" id="{00000000-0008-0000-0200-0000631A0000}"/>
            </a:ext>
          </a:extLst>
        </xdr:cNvPr>
        <xdr:cNvSpPr txBox="1">
          <a:spLocks noChangeArrowheads="1"/>
        </xdr:cNvSpPr>
      </xdr:nvSpPr>
      <xdr:spPr bwMode="auto">
        <a:xfrm>
          <a:off x="105727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56" name="Text Box 6">
          <a:extLst>
            <a:ext uri="{FF2B5EF4-FFF2-40B4-BE49-F238E27FC236}">
              <a16:creationId xmlns:a16="http://schemas.microsoft.com/office/drawing/2014/main" id="{00000000-0008-0000-0200-000064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57" name="Text Box 6">
          <a:extLst>
            <a:ext uri="{FF2B5EF4-FFF2-40B4-BE49-F238E27FC236}">
              <a16:creationId xmlns:a16="http://schemas.microsoft.com/office/drawing/2014/main" id="{00000000-0008-0000-0200-000065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6758" name="Text Box 5">
          <a:extLst>
            <a:ext uri="{FF2B5EF4-FFF2-40B4-BE49-F238E27FC236}">
              <a16:creationId xmlns:a16="http://schemas.microsoft.com/office/drawing/2014/main" id="{00000000-0008-0000-0200-0000661A0000}"/>
            </a:ext>
          </a:extLst>
        </xdr:cNvPr>
        <xdr:cNvSpPr txBox="1">
          <a:spLocks noChangeArrowheads="1"/>
        </xdr:cNvSpPr>
      </xdr:nvSpPr>
      <xdr:spPr bwMode="auto">
        <a:xfrm>
          <a:off x="105727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59" name="Text Box 6">
          <a:extLst>
            <a:ext uri="{FF2B5EF4-FFF2-40B4-BE49-F238E27FC236}">
              <a16:creationId xmlns:a16="http://schemas.microsoft.com/office/drawing/2014/main" id="{00000000-0008-0000-0200-000067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60" name="Text Box 6">
          <a:extLst>
            <a:ext uri="{FF2B5EF4-FFF2-40B4-BE49-F238E27FC236}">
              <a16:creationId xmlns:a16="http://schemas.microsoft.com/office/drawing/2014/main" id="{00000000-0008-0000-0200-000068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61" name="Text Box 6">
          <a:extLst>
            <a:ext uri="{FF2B5EF4-FFF2-40B4-BE49-F238E27FC236}">
              <a16:creationId xmlns:a16="http://schemas.microsoft.com/office/drawing/2014/main" id="{00000000-0008-0000-0200-000069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62" name="Text Box 5">
          <a:extLst>
            <a:ext uri="{FF2B5EF4-FFF2-40B4-BE49-F238E27FC236}">
              <a16:creationId xmlns:a16="http://schemas.microsoft.com/office/drawing/2014/main" id="{00000000-0008-0000-0200-00006A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63" name="Text Box 6">
          <a:extLst>
            <a:ext uri="{FF2B5EF4-FFF2-40B4-BE49-F238E27FC236}">
              <a16:creationId xmlns:a16="http://schemas.microsoft.com/office/drawing/2014/main" id="{00000000-0008-0000-0200-00006B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64" name="Text Box 6">
          <a:extLst>
            <a:ext uri="{FF2B5EF4-FFF2-40B4-BE49-F238E27FC236}">
              <a16:creationId xmlns:a16="http://schemas.microsoft.com/office/drawing/2014/main" id="{00000000-0008-0000-0200-00006C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65" name="Text Box 5">
          <a:extLst>
            <a:ext uri="{FF2B5EF4-FFF2-40B4-BE49-F238E27FC236}">
              <a16:creationId xmlns:a16="http://schemas.microsoft.com/office/drawing/2014/main" id="{00000000-0008-0000-0200-00006D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66" name="Text Box 6">
          <a:extLst>
            <a:ext uri="{FF2B5EF4-FFF2-40B4-BE49-F238E27FC236}">
              <a16:creationId xmlns:a16="http://schemas.microsoft.com/office/drawing/2014/main" id="{00000000-0008-0000-0200-00006E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67" name="Text Box 6">
          <a:extLst>
            <a:ext uri="{FF2B5EF4-FFF2-40B4-BE49-F238E27FC236}">
              <a16:creationId xmlns:a16="http://schemas.microsoft.com/office/drawing/2014/main" id="{00000000-0008-0000-0200-00006F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68" name="Text Box 6">
          <a:extLst>
            <a:ext uri="{FF2B5EF4-FFF2-40B4-BE49-F238E27FC236}">
              <a16:creationId xmlns:a16="http://schemas.microsoft.com/office/drawing/2014/main" id="{00000000-0008-0000-0200-000070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69" name="Text Box 6">
          <a:extLst>
            <a:ext uri="{FF2B5EF4-FFF2-40B4-BE49-F238E27FC236}">
              <a16:creationId xmlns:a16="http://schemas.microsoft.com/office/drawing/2014/main" id="{00000000-0008-0000-0200-000071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70" name="Text Box 5">
          <a:extLst>
            <a:ext uri="{FF2B5EF4-FFF2-40B4-BE49-F238E27FC236}">
              <a16:creationId xmlns:a16="http://schemas.microsoft.com/office/drawing/2014/main" id="{00000000-0008-0000-0200-000072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71" name="Text Box 6">
          <a:extLst>
            <a:ext uri="{FF2B5EF4-FFF2-40B4-BE49-F238E27FC236}">
              <a16:creationId xmlns:a16="http://schemas.microsoft.com/office/drawing/2014/main" id="{00000000-0008-0000-0200-000073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72" name="Text Box 6">
          <a:extLst>
            <a:ext uri="{FF2B5EF4-FFF2-40B4-BE49-F238E27FC236}">
              <a16:creationId xmlns:a16="http://schemas.microsoft.com/office/drawing/2014/main" id="{00000000-0008-0000-0200-000074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73" name="Text Box 6">
          <a:extLst>
            <a:ext uri="{FF2B5EF4-FFF2-40B4-BE49-F238E27FC236}">
              <a16:creationId xmlns:a16="http://schemas.microsoft.com/office/drawing/2014/main" id="{00000000-0008-0000-0200-000075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74" name="Text Box 6">
          <a:extLst>
            <a:ext uri="{FF2B5EF4-FFF2-40B4-BE49-F238E27FC236}">
              <a16:creationId xmlns:a16="http://schemas.microsoft.com/office/drawing/2014/main" id="{00000000-0008-0000-0200-000076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75" name="Text Box 5">
          <a:extLst>
            <a:ext uri="{FF2B5EF4-FFF2-40B4-BE49-F238E27FC236}">
              <a16:creationId xmlns:a16="http://schemas.microsoft.com/office/drawing/2014/main" id="{00000000-0008-0000-0200-000077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76" name="Text Box 6">
          <a:extLst>
            <a:ext uri="{FF2B5EF4-FFF2-40B4-BE49-F238E27FC236}">
              <a16:creationId xmlns:a16="http://schemas.microsoft.com/office/drawing/2014/main" id="{00000000-0008-0000-0200-000078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77" name="Text Box 6">
          <a:extLst>
            <a:ext uri="{FF2B5EF4-FFF2-40B4-BE49-F238E27FC236}">
              <a16:creationId xmlns:a16="http://schemas.microsoft.com/office/drawing/2014/main" id="{00000000-0008-0000-0200-000079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78" name="Text Box 5">
          <a:extLst>
            <a:ext uri="{FF2B5EF4-FFF2-40B4-BE49-F238E27FC236}">
              <a16:creationId xmlns:a16="http://schemas.microsoft.com/office/drawing/2014/main" id="{00000000-0008-0000-0200-00007A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79" name="Text Box 6">
          <a:extLst>
            <a:ext uri="{FF2B5EF4-FFF2-40B4-BE49-F238E27FC236}">
              <a16:creationId xmlns:a16="http://schemas.microsoft.com/office/drawing/2014/main" id="{00000000-0008-0000-0200-00007B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80" name="Text Box 6">
          <a:extLst>
            <a:ext uri="{FF2B5EF4-FFF2-40B4-BE49-F238E27FC236}">
              <a16:creationId xmlns:a16="http://schemas.microsoft.com/office/drawing/2014/main" id="{00000000-0008-0000-0200-00007C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81" name="Text Box 6">
          <a:extLst>
            <a:ext uri="{FF2B5EF4-FFF2-40B4-BE49-F238E27FC236}">
              <a16:creationId xmlns:a16="http://schemas.microsoft.com/office/drawing/2014/main" id="{00000000-0008-0000-0200-00007D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82" name="Text Box 6">
          <a:extLst>
            <a:ext uri="{FF2B5EF4-FFF2-40B4-BE49-F238E27FC236}">
              <a16:creationId xmlns:a16="http://schemas.microsoft.com/office/drawing/2014/main" id="{00000000-0008-0000-0200-00007E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83" name="Text Box 6">
          <a:extLst>
            <a:ext uri="{FF2B5EF4-FFF2-40B4-BE49-F238E27FC236}">
              <a16:creationId xmlns:a16="http://schemas.microsoft.com/office/drawing/2014/main" id="{00000000-0008-0000-0200-00007F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84" name="Text Box 6">
          <a:extLst>
            <a:ext uri="{FF2B5EF4-FFF2-40B4-BE49-F238E27FC236}">
              <a16:creationId xmlns:a16="http://schemas.microsoft.com/office/drawing/2014/main" id="{00000000-0008-0000-0200-000080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85" name="Text Box 5">
          <a:extLst>
            <a:ext uri="{FF2B5EF4-FFF2-40B4-BE49-F238E27FC236}">
              <a16:creationId xmlns:a16="http://schemas.microsoft.com/office/drawing/2014/main" id="{00000000-0008-0000-0200-000081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86" name="Text Box 6">
          <a:extLst>
            <a:ext uri="{FF2B5EF4-FFF2-40B4-BE49-F238E27FC236}">
              <a16:creationId xmlns:a16="http://schemas.microsoft.com/office/drawing/2014/main" id="{00000000-0008-0000-0200-000082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87" name="Text Box 6">
          <a:extLst>
            <a:ext uri="{FF2B5EF4-FFF2-40B4-BE49-F238E27FC236}">
              <a16:creationId xmlns:a16="http://schemas.microsoft.com/office/drawing/2014/main" id="{00000000-0008-0000-0200-000083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88" name="Text Box 6">
          <a:extLst>
            <a:ext uri="{FF2B5EF4-FFF2-40B4-BE49-F238E27FC236}">
              <a16:creationId xmlns:a16="http://schemas.microsoft.com/office/drawing/2014/main" id="{00000000-0008-0000-0200-000084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89" name="Text Box 5">
          <a:extLst>
            <a:ext uri="{FF2B5EF4-FFF2-40B4-BE49-F238E27FC236}">
              <a16:creationId xmlns:a16="http://schemas.microsoft.com/office/drawing/2014/main" id="{00000000-0008-0000-0200-000085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90" name="Text Box 6">
          <a:extLst>
            <a:ext uri="{FF2B5EF4-FFF2-40B4-BE49-F238E27FC236}">
              <a16:creationId xmlns:a16="http://schemas.microsoft.com/office/drawing/2014/main" id="{00000000-0008-0000-0200-000086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91" name="Text Box 6">
          <a:extLst>
            <a:ext uri="{FF2B5EF4-FFF2-40B4-BE49-F238E27FC236}">
              <a16:creationId xmlns:a16="http://schemas.microsoft.com/office/drawing/2014/main" id="{00000000-0008-0000-0200-000087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92" name="Text Box 6">
          <a:extLst>
            <a:ext uri="{FF2B5EF4-FFF2-40B4-BE49-F238E27FC236}">
              <a16:creationId xmlns:a16="http://schemas.microsoft.com/office/drawing/2014/main" id="{00000000-0008-0000-0200-000088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93" name="Text Box 6">
          <a:extLst>
            <a:ext uri="{FF2B5EF4-FFF2-40B4-BE49-F238E27FC236}">
              <a16:creationId xmlns:a16="http://schemas.microsoft.com/office/drawing/2014/main" id="{00000000-0008-0000-0200-000089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94" name="Text Box 6">
          <a:extLst>
            <a:ext uri="{FF2B5EF4-FFF2-40B4-BE49-F238E27FC236}">
              <a16:creationId xmlns:a16="http://schemas.microsoft.com/office/drawing/2014/main" id="{00000000-0008-0000-0200-00008A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95" name="Text Box 6">
          <a:extLst>
            <a:ext uri="{FF2B5EF4-FFF2-40B4-BE49-F238E27FC236}">
              <a16:creationId xmlns:a16="http://schemas.microsoft.com/office/drawing/2014/main" id="{00000000-0008-0000-0200-00008B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96" name="Text Box 6">
          <a:extLst>
            <a:ext uri="{FF2B5EF4-FFF2-40B4-BE49-F238E27FC236}">
              <a16:creationId xmlns:a16="http://schemas.microsoft.com/office/drawing/2014/main" id="{00000000-0008-0000-0200-00008C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97" name="Text Box 6">
          <a:extLst>
            <a:ext uri="{FF2B5EF4-FFF2-40B4-BE49-F238E27FC236}">
              <a16:creationId xmlns:a16="http://schemas.microsoft.com/office/drawing/2014/main" id="{00000000-0008-0000-0200-00008D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798" name="Text Box 6">
          <a:extLst>
            <a:ext uri="{FF2B5EF4-FFF2-40B4-BE49-F238E27FC236}">
              <a16:creationId xmlns:a16="http://schemas.microsoft.com/office/drawing/2014/main" id="{00000000-0008-0000-0200-00008E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799" name="Text Box 6">
          <a:extLst>
            <a:ext uri="{FF2B5EF4-FFF2-40B4-BE49-F238E27FC236}">
              <a16:creationId xmlns:a16="http://schemas.microsoft.com/office/drawing/2014/main" id="{00000000-0008-0000-0200-00008F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800" name="Text Box 6">
          <a:extLst>
            <a:ext uri="{FF2B5EF4-FFF2-40B4-BE49-F238E27FC236}">
              <a16:creationId xmlns:a16="http://schemas.microsoft.com/office/drawing/2014/main" id="{00000000-0008-0000-0200-000090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801" name="Text Box 6">
          <a:extLst>
            <a:ext uri="{FF2B5EF4-FFF2-40B4-BE49-F238E27FC236}">
              <a16:creationId xmlns:a16="http://schemas.microsoft.com/office/drawing/2014/main" id="{00000000-0008-0000-0200-000091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802" name="Text Box 5">
          <a:extLst>
            <a:ext uri="{FF2B5EF4-FFF2-40B4-BE49-F238E27FC236}">
              <a16:creationId xmlns:a16="http://schemas.microsoft.com/office/drawing/2014/main" id="{00000000-0008-0000-0200-000092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803" name="Text Box 6">
          <a:extLst>
            <a:ext uri="{FF2B5EF4-FFF2-40B4-BE49-F238E27FC236}">
              <a16:creationId xmlns:a16="http://schemas.microsoft.com/office/drawing/2014/main" id="{00000000-0008-0000-0200-000093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04" name="Text Box 6">
          <a:extLst>
            <a:ext uri="{FF2B5EF4-FFF2-40B4-BE49-F238E27FC236}">
              <a16:creationId xmlns:a16="http://schemas.microsoft.com/office/drawing/2014/main" id="{00000000-0008-0000-0200-000094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05" name="Text Box 6">
          <a:extLst>
            <a:ext uri="{FF2B5EF4-FFF2-40B4-BE49-F238E27FC236}">
              <a16:creationId xmlns:a16="http://schemas.microsoft.com/office/drawing/2014/main" id="{00000000-0008-0000-0200-000095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06" name="Text Box 5">
          <a:extLst>
            <a:ext uri="{FF2B5EF4-FFF2-40B4-BE49-F238E27FC236}">
              <a16:creationId xmlns:a16="http://schemas.microsoft.com/office/drawing/2014/main" id="{00000000-0008-0000-0200-000096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07" name="Text Box 6">
          <a:extLst>
            <a:ext uri="{FF2B5EF4-FFF2-40B4-BE49-F238E27FC236}">
              <a16:creationId xmlns:a16="http://schemas.microsoft.com/office/drawing/2014/main" id="{00000000-0008-0000-0200-000097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08" name="Text Box 6">
          <a:extLst>
            <a:ext uri="{FF2B5EF4-FFF2-40B4-BE49-F238E27FC236}">
              <a16:creationId xmlns:a16="http://schemas.microsoft.com/office/drawing/2014/main" id="{00000000-0008-0000-0200-000098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09" name="Text Box 6">
          <a:extLst>
            <a:ext uri="{FF2B5EF4-FFF2-40B4-BE49-F238E27FC236}">
              <a16:creationId xmlns:a16="http://schemas.microsoft.com/office/drawing/2014/main" id="{00000000-0008-0000-0200-000099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10" name="Text Box 6">
          <a:extLst>
            <a:ext uri="{FF2B5EF4-FFF2-40B4-BE49-F238E27FC236}">
              <a16:creationId xmlns:a16="http://schemas.microsoft.com/office/drawing/2014/main" id="{00000000-0008-0000-0200-00009A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11" name="Text Box 6">
          <a:extLst>
            <a:ext uri="{FF2B5EF4-FFF2-40B4-BE49-F238E27FC236}">
              <a16:creationId xmlns:a16="http://schemas.microsoft.com/office/drawing/2014/main" id="{00000000-0008-0000-0200-00009B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12" name="Text Box 6">
          <a:extLst>
            <a:ext uri="{FF2B5EF4-FFF2-40B4-BE49-F238E27FC236}">
              <a16:creationId xmlns:a16="http://schemas.microsoft.com/office/drawing/2014/main" id="{00000000-0008-0000-0200-00009C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13" name="Text Box 5">
          <a:extLst>
            <a:ext uri="{FF2B5EF4-FFF2-40B4-BE49-F238E27FC236}">
              <a16:creationId xmlns:a16="http://schemas.microsoft.com/office/drawing/2014/main" id="{00000000-0008-0000-0200-00009D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14" name="Text Box 6">
          <a:extLst>
            <a:ext uri="{FF2B5EF4-FFF2-40B4-BE49-F238E27FC236}">
              <a16:creationId xmlns:a16="http://schemas.microsoft.com/office/drawing/2014/main" id="{00000000-0008-0000-0200-00009E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15" name="Text Box 6">
          <a:extLst>
            <a:ext uri="{FF2B5EF4-FFF2-40B4-BE49-F238E27FC236}">
              <a16:creationId xmlns:a16="http://schemas.microsoft.com/office/drawing/2014/main" id="{00000000-0008-0000-0200-00009F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16" name="Text Box 5">
          <a:extLst>
            <a:ext uri="{FF2B5EF4-FFF2-40B4-BE49-F238E27FC236}">
              <a16:creationId xmlns:a16="http://schemas.microsoft.com/office/drawing/2014/main" id="{00000000-0008-0000-0200-0000A0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17" name="Text Box 6">
          <a:extLst>
            <a:ext uri="{FF2B5EF4-FFF2-40B4-BE49-F238E27FC236}">
              <a16:creationId xmlns:a16="http://schemas.microsoft.com/office/drawing/2014/main" id="{00000000-0008-0000-0200-0000A1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18" name="Text Box 6">
          <a:extLst>
            <a:ext uri="{FF2B5EF4-FFF2-40B4-BE49-F238E27FC236}">
              <a16:creationId xmlns:a16="http://schemas.microsoft.com/office/drawing/2014/main" id="{00000000-0008-0000-0200-0000A2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19" name="Text Box 6">
          <a:extLst>
            <a:ext uri="{FF2B5EF4-FFF2-40B4-BE49-F238E27FC236}">
              <a16:creationId xmlns:a16="http://schemas.microsoft.com/office/drawing/2014/main" id="{00000000-0008-0000-0200-0000A3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20" name="Text Box 6">
          <a:extLst>
            <a:ext uri="{FF2B5EF4-FFF2-40B4-BE49-F238E27FC236}">
              <a16:creationId xmlns:a16="http://schemas.microsoft.com/office/drawing/2014/main" id="{00000000-0008-0000-0200-0000A4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21" name="Text Box 6">
          <a:extLst>
            <a:ext uri="{FF2B5EF4-FFF2-40B4-BE49-F238E27FC236}">
              <a16:creationId xmlns:a16="http://schemas.microsoft.com/office/drawing/2014/main" id="{00000000-0008-0000-0200-0000A5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22" name="Text Box 6">
          <a:extLst>
            <a:ext uri="{FF2B5EF4-FFF2-40B4-BE49-F238E27FC236}">
              <a16:creationId xmlns:a16="http://schemas.microsoft.com/office/drawing/2014/main" id="{00000000-0008-0000-0200-0000A6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23" name="Text Box 6">
          <a:extLst>
            <a:ext uri="{FF2B5EF4-FFF2-40B4-BE49-F238E27FC236}">
              <a16:creationId xmlns:a16="http://schemas.microsoft.com/office/drawing/2014/main" id="{00000000-0008-0000-0200-0000A7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24" name="Text Box 6">
          <a:extLst>
            <a:ext uri="{FF2B5EF4-FFF2-40B4-BE49-F238E27FC236}">
              <a16:creationId xmlns:a16="http://schemas.microsoft.com/office/drawing/2014/main" id="{00000000-0008-0000-0200-0000A8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25" name="Text Box 6">
          <a:extLst>
            <a:ext uri="{FF2B5EF4-FFF2-40B4-BE49-F238E27FC236}">
              <a16:creationId xmlns:a16="http://schemas.microsoft.com/office/drawing/2014/main" id="{00000000-0008-0000-0200-0000A9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26" name="Text Box 6">
          <a:extLst>
            <a:ext uri="{FF2B5EF4-FFF2-40B4-BE49-F238E27FC236}">
              <a16:creationId xmlns:a16="http://schemas.microsoft.com/office/drawing/2014/main" id="{00000000-0008-0000-0200-0000AA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27" name="Text Box 6">
          <a:extLst>
            <a:ext uri="{FF2B5EF4-FFF2-40B4-BE49-F238E27FC236}">
              <a16:creationId xmlns:a16="http://schemas.microsoft.com/office/drawing/2014/main" id="{00000000-0008-0000-0200-0000AB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28" name="Text Box 6">
          <a:extLst>
            <a:ext uri="{FF2B5EF4-FFF2-40B4-BE49-F238E27FC236}">
              <a16:creationId xmlns:a16="http://schemas.microsoft.com/office/drawing/2014/main" id="{00000000-0008-0000-0200-0000AC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29" name="Text Box 6">
          <a:extLst>
            <a:ext uri="{FF2B5EF4-FFF2-40B4-BE49-F238E27FC236}">
              <a16:creationId xmlns:a16="http://schemas.microsoft.com/office/drawing/2014/main" id="{00000000-0008-0000-0200-0000AD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30" name="Text Box 6">
          <a:extLst>
            <a:ext uri="{FF2B5EF4-FFF2-40B4-BE49-F238E27FC236}">
              <a16:creationId xmlns:a16="http://schemas.microsoft.com/office/drawing/2014/main" id="{00000000-0008-0000-0200-0000AE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31" name="Text Box 6">
          <a:extLst>
            <a:ext uri="{FF2B5EF4-FFF2-40B4-BE49-F238E27FC236}">
              <a16:creationId xmlns:a16="http://schemas.microsoft.com/office/drawing/2014/main" id="{00000000-0008-0000-0200-0000AF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32" name="Text Box 5">
          <a:extLst>
            <a:ext uri="{FF2B5EF4-FFF2-40B4-BE49-F238E27FC236}">
              <a16:creationId xmlns:a16="http://schemas.microsoft.com/office/drawing/2014/main" id="{00000000-0008-0000-0200-0000B0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33" name="Text Box 6">
          <a:extLst>
            <a:ext uri="{FF2B5EF4-FFF2-40B4-BE49-F238E27FC236}">
              <a16:creationId xmlns:a16="http://schemas.microsoft.com/office/drawing/2014/main" id="{00000000-0008-0000-0200-0000B1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34" name="Text Box 6">
          <a:extLst>
            <a:ext uri="{FF2B5EF4-FFF2-40B4-BE49-F238E27FC236}">
              <a16:creationId xmlns:a16="http://schemas.microsoft.com/office/drawing/2014/main" id="{00000000-0008-0000-0200-0000B2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35" name="Text Box 5">
          <a:extLst>
            <a:ext uri="{FF2B5EF4-FFF2-40B4-BE49-F238E27FC236}">
              <a16:creationId xmlns:a16="http://schemas.microsoft.com/office/drawing/2014/main" id="{00000000-0008-0000-0200-0000B3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36" name="Text Box 6">
          <a:extLst>
            <a:ext uri="{FF2B5EF4-FFF2-40B4-BE49-F238E27FC236}">
              <a16:creationId xmlns:a16="http://schemas.microsoft.com/office/drawing/2014/main" id="{00000000-0008-0000-0200-0000B4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37" name="Text Box 6">
          <a:extLst>
            <a:ext uri="{FF2B5EF4-FFF2-40B4-BE49-F238E27FC236}">
              <a16:creationId xmlns:a16="http://schemas.microsoft.com/office/drawing/2014/main" id="{00000000-0008-0000-0200-0000B5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38" name="Text Box 6">
          <a:extLst>
            <a:ext uri="{FF2B5EF4-FFF2-40B4-BE49-F238E27FC236}">
              <a16:creationId xmlns:a16="http://schemas.microsoft.com/office/drawing/2014/main" id="{00000000-0008-0000-0200-0000B6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39" name="Text Box 6">
          <a:extLst>
            <a:ext uri="{FF2B5EF4-FFF2-40B4-BE49-F238E27FC236}">
              <a16:creationId xmlns:a16="http://schemas.microsoft.com/office/drawing/2014/main" id="{00000000-0008-0000-0200-0000B7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40" name="Text Box 6">
          <a:extLst>
            <a:ext uri="{FF2B5EF4-FFF2-40B4-BE49-F238E27FC236}">
              <a16:creationId xmlns:a16="http://schemas.microsoft.com/office/drawing/2014/main" id="{00000000-0008-0000-0200-0000B8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41" name="Text Box 6">
          <a:extLst>
            <a:ext uri="{FF2B5EF4-FFF2-40B4-BE49-F238E27FC236}">
              <a16:creationId xmlns:a16="http://schemas.microsoft.com/office/drawing/2014/main" id="{00000000-0008-0000-0200-0000B9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42" name="Text Box 6">
          <a:extLst>
            <a:ext uri="{FF2B5EF4-FFF2-40B4-BE49-F238E27FC236}">
              <a16:creationId xmlns:a16="http://schemas.microsoft.com/office/drawing/2014/main" id="{00000000-0008-0000-0200-0000BA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43" name="Text Box 6">
          <a:extLst>
            <a:ext uri="{FF2B5EF4-FFF2-40B4-BE49-F238E27FC236}">
              <a16:creationId xmlns:a16="http://schemas.microsoft.com/office/drawing/2014/main" id="{00000000-0008-0000-0200-0000BB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44" name="Text Box 6">
          <a:extLst>
            <a:ext uri="{FF2B5EF4-FFF2-40B4-BE49-F238E27FC236}">
              <a16:creationId xmlns:a16="http://schemas.microsoft.com/office/drawing/2014/main" id="{00000000-0008-0000-0200-0000BC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45" name="Text Box 6">
          <a:extLst>
            <a:ext uri="{FF2B5EF4-FFF2-40B4-BE49-F238E27FC236}">
              <a16:creationId xmlns:a16="http://schemas.microsoft.com/office/drawing/2014/main" id="{00000000-0008-0000-0200-0000BD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46" name="Text Box 5">
          <a:extLst>
            <a:ext uri="{FF2B5EF4-FFF2-40B4-BE49-F238E27FC236}">
              <a16:creationId xmlns:a16="http://schemas.microsoft.com/office/drawing/2014/main" id="{00000000-0008-0000-0200-0000BE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47" name="Text Box 6">
          <a:extLst>
            <a:ext uri="{FF2B5EF4-FFF2-40B4-BE49-F238E27FC236}">
              <a16:creationId xmlns:a16="http://schemas.microsoft.com/office/drawing/2014/main" id="{00000000-0008-0000-0200-0000BF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48" name="Text Box 6">
          <a:extLst>
            <a:ext uri="{FF2B5EF4-FFF2-40B4-BE49-F238E27FC236}">
              <a16:creationId xmlns:a16="http://schemas.microsoft.com/office/drawing/2014/main" id="{00000000-0008-0000-0200-0000C0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49" name="Text Box 6">
          <a:extLst>
            <a:ext uri="{FF2B5EF4-FFF2-40B4-BE49-F238E27FC236}">
              <a16:creationId xmlns:a16="http://schemas.microsoft.com/office/drawing/2014/main" id="{00000000-0008-0000-0200-0000C1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50" name="Text Box 6">
          <a:extLst>
            <a:ext uri="{FF2B5EF4-FFF2-40B4-BE49-F238E27FC236}">
              <a16:creationId xmlns:a16="http://schemas.microsoft.com/office/drawing/2014/main" id="{00000000-0008-0000-0200-0000C2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51" name="Text Box 6">
          <a:extLst>
            <a:ext uri="{FF2B5EF4-FFF2-40B4-BE49-F238E27FC236}">
              <a16:creationId xmlns:a16="http://schemas.microsoft.com/office/drawing/2014/main" id="{00000000-0008-0000-0200-0000C3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52" name="Text Box 6">
          <a:extLst>
            <a:ext uri="{FF2B5EF4-FFF2-40B4-BE49-F238E27FC236}">
              <a16:creationId xmlns:a16="http://schemas.microsoft.com/office/drawing/2014/main" id="{00000000-0008-0000-0200-0000C4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53" name="Text Box 6">
          <a:extLst>
            <a:ext uri="{FF2B5EF4-FFF2-40B4-BE49-F238E27FC236}">
              <a16:creationId xmlns:a16="http://schemas.microsoft.com/office/drawing/2014/main" id="{00000000-0008-0000-0200-0000C5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54" name="Text Box 5">
          <a:extLst>
            <a:ext uri="{FF2B5EF4-FFF2-40B4-BE49-F238E27FC236}">
              <a16:creationId xmlns:a16="http://schemas.microsoft.com/office/drawing/2014/main" id="{00000000-0008-0000-0200-0000C6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55" name="Text Box 6">
          <a:extLst>
            <a:ext uri="{FF2B5EF4-FFF2-40B4-BE49-F238E27FC236}">
              <a16:creationId xmlns:a16="http://schemas.microsoft.com/office/drawing/2014/main" id="{00000000-0008-0000-0200-0000C7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56" name="Text Box 6">
          <a:extLst>
            <a:ext uri="{FF2B5EF4-FFF2-40B4-BE49-F238E27FC236}">
              <a16:creationId xmlns:a16="http://schemas.microsoft.com/office/drawing/2014/main" id="{00000000-0008-0000-0200-0000C8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57" name="Text Box 6">
          <a:extLst>
            <a:ext uri="{FF2B5EF4-FFF2-40B4-BE49-F238E27FC236}">
              <a16:creationId xmlns:a16="http://schemas.microsoft.com/office/drawing/2014/main" id="{00000000-0008-0000-0200-0000C9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58" name="Text Box 5">
          <a:extLst>
            <a:ext uri="{FF2B5EF4-FFF2-40B4-BE49-F238E27FC236}">
              <a16:creationId xmlns:a16="http://schemas.microsoft.com/office/drawing/2014/main" id="{00000000-0008-0000-0200-0000CA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59" name="Text Box 6">
          <a:extLst>
            <a:ext uri="{FF2B5EF4-FFF2-40B4-BE49-F238E27FC236}">
              <a16:creationId xmlns:a16="http://schemas.microsoft.com/office/drawing/2014/main" id="{00000000-0008-0000-0200-0000CB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60" name="Text Box 6">
          <a:extLst>
            <a:ext uri="{FF2B5EF4-FFF2-40B4-BE49-F238E27FC236}">
              <a16:creationId xmlns:a16="http://schemas.microsoft.com/office/drawing/2014/main" id="{00000000-0008-0000-0200-0000CC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61" name="Text Box 5">
          <a:extLst>
            <a:ext uri="{FF2B5EF4-FFF2-40B4-BE49-F238E27FC236}">
              <a16:creationId xmlns:a16="http://schemas.microsoft.com/office/drawing/2014/main" id="{00000000-0008-0000-0200-0000CD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62" name="Text Box 6">
          <a:extLst>
            <a:ext uri="{FF2B5EF4-FFF2-40B4-BE49-F238E27FC236}">
              <a16:creationId xmlns:a16="http://schemas.microsoft.com/office/drawing/2014/main" id="{00000000-0008-0000-0200-0000CE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63" name="Text Box 6">
          <a:extLst>
            <a:ext uri="{FF2B5EF4-FFF2-40B4-BE49-F238E27FC236}">
              <a16:creationId xmlns:a16="http://schemas.microsoft.com/office/drawing/2014/main" id="{00000000-0008-0000-0200-0000CF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64" name="Text Box 6">
          <a:extLst>
            <a:ext uri="{FF2B5EF4-FFF2-40B4-BE49-F238E27FC236}">
              <a16:creationId xmlns:a16="http://schemas.microsoft.com/office/drawing/2014/main" id="{00000000-0008-0000-0200-0000D0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65" name="Text Box 5">
          <a:extLst>
            <a:ext uri="{FF2B5EF4-FFF2-40B4-BE49-F238E27FC236}">
              <a16:creationId xmlns:a16="http://schemas.microsoft.com/office/drawing/2014/main" id="{00000000-0008-0000-0200-0000D1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66" name="Text Box 6">
          <a:extLst>
            <a:ext uri="{FF2B5EF4-FFF2-40B4-BE49-F238E27FC236}">
              <a16:creationId xmlns:a16="http://schemas.microsoft.com/office/drawing/2014/main" id="{00000000-0008-0000-0200-0000D2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67" name="Text Box 6">
          <a:extLst>
            <a:ext uri="{FF2B5EF4-FFF2-40B4-BE49-F238E27FC236}">
              <a16:creationId xmlns:a16="http://schemas.microsoft.com/office/drawing/2014/main" id="{00000000-0008-0000-0200-0000D3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68" name="Text Box 5">
          <a:extLst>
            <a:ext uri="{FF2B5EF4-FFF2-40B4-BE49-F238E27FC236}">
              <a16:creationId xmlns:a16="http://schemas.microsoft.com/office/drawing/2014/main" id="{00000000-0008-0000-0200-0000D4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69" name="Text Box 6">
          <a:extLst>
            <a:ext uri="{FF2B5EF4-FFF2-40B4-BE49-F238E27FC236}">
              <a16:creationId xmlns:a16="http://schemas.microsoft.com/office/drawing/2014/main" id="{00000000-0008-0000-0200-0000D5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70" name="Text Box 6">
          <a:extLst>
            <a:ext uri="{FF2B5EF4-FFF2-40B4-BE49-F238E27FC236}">
              <a16:creationId xmlns:a16="http://schemas.microsoft.com/office/drawing/2014/main" id="{00000000-0008-0000-0200-0000D6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71" name="Text Box 6">
          <a:extLst>
            <a:ext uri="{FF2B5EF4-FFF2-40B4-BE49-F238E27FC236}">
              <a16:creationId xmlns:a16="http://schemas.microsoft.com/office/drawing/2014/main" id="{00000000-0008-0000-0200-0000D7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72" name="Text Box 6">
          <a:extLst>
            <a:ext uri="{FF2B5EF4-FFF2-40B4-BE49-F238E27FC236}">
              <a16:creationId xmlns:a16="http://schemas.microsoft.com/office/drawing/2014/main" id="{00000000-0008-0000-0200-0000D8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73" name="Text Box 6">
          <a:extLst>
            <a:ext uri="{FF2B5EF4-FFF2-40B4-BE49-F238E27FC236}">
              <a16:creationId xmlns:a16="http://schemas.microsoft.com/office/drawing/2014/main" id="{00000000-0008-0000-0200-0000D9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874" name="Text Box 6">
          <a:extLst>
            <a:ext uri="{FF2B5EF4-FFF2-40B4-BE49-F238E27FC236}">
              <a16:creationId xmlns:a16="http://schemas.microsoft.com/office/drawing/2014/main" id="{00000000-0008-0000-0200-0000DA1A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875" name="Text Box 6">
          <a:extLst>
            <a:ext uri="{FF2B5EF4-FFF2-40B4-BE49-F238E27FC236}">
              <a16:creationId xmlns:a16="http://schemas.microsoft.com/office/drawing/2014/main" id="{00000000-0008-0000-0200-0000DB1A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876" name="Text Box 6">
          <a:extLst>
            <a:ext uri="{FF2B5EF4-FFF2-40B4-BE49-F238E27FC236}">
              <a16:creationId xmlns:a16="http://schemas.microsoft.com/office/drawing/2014/main" id="{00000000-0008-0000-0200-0000DC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877" name="Text Box 6">
          <a:extLst>
            <a:ext uri="{FF2B5EF4-FFF2-40B4-BE49-F238E27FC236}">
              <a16:creationId xmlns:a16="http://schemas.microsoft.com/office/drawing/2014/main" id="{00000000-0008-0000-0200-0000DD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878" name="Text Box 6">
          <a:extLst>
            <a:ext uri="{FF2B5EF4-FFF2-40B4-BE49-F238E27FC236}">
              <a16:creationId xmlns:a16="http://schemas.microsoft.com/office/drawing/2014/main" id="{00000000-0008-0000-0200-0000DE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879" name="Text Box 6">
          <a:extLst>
            <a:ext uri="{FF2B5EF4-FFF2-40B4-BE49-F238E27FC236}">
              <a16:creationId xmlns:a16="http://schemas.microsoft.com/office/drawing/2014/main" id="{00000000-0008-0000-0200-0000DF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880" name="Text Box 5">
          <a:extLst>
            <a:ext uri="{FF2B5EF4-FFF2-40B4-BE49-F238E27FC236}">
              <a16:creationId xmlns:a16="http://schemas.microsoft.com/office/drawing/2014/main" id="{00000000-0008-0000-0200-0000E0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881" name="Text Box 6">
          <a:extLst>
            <a:ext uri="{FF2B5EF4-FFF2-40B4-BE49-F238E27FC236}">
              <a16:creationId xmlns:a16="http://schemas.microsoft.com/office/drawing/2014/main" id="{00000000-0008-0000-0200-0000E1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882" name="Text Box 6">
          <a:extLst>
            <a:ext uri="{FF2B5EF4-FFF2-40B4-BE49-F238E27FC236}">
              <a16:creationId xmlns:a16="http://schemas.microsoft.com/office/drawing/2014/main" id="{00000000-0008-0000-0200-0000E2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883" name="Text Box 5">
          <a:extLst>
            <a:ext uri="{FF2B5EF4-FFF2-40B4-BE49-F238E27FC236}">
              <a16:creationId xmlns:a16="http://schemas.microsoft.com/office/drawing/2014/main" id="{00000000-0008-0000-0200-0000E3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884" name="Text Box 6">
          <a:extLst>
            <a:ext uri="{FF2B5EF4-FFF2-40B4-BE49-F238E27FC236}">
              <a16:creationId xmlns:a16="http://schemas.microsoft.com/office/drawing/2014/main" id="{00000000-0008-0000-0200-0000E4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885" name="Text Box 6">
          <a:extLst>
            <a:ext uri="{FF2B5EF4-FFF2-40B4-BE49-F238E27FC236}">
              <a16:creationId xmlns:a16="http://schemas.microsoft.com/office/drawing/2014/main" id="{00000000-0008-0000-0200-0000E5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886" name="Text Box 6">
          <a:extLst>
            <a:ext uri="{FF2B5EF4-FFF2-40B4-BE49-F238E27FC236}">
              <a16:creationId xmlns:a16="http://schemas.microsoft.com/office/drawing/2014/main" id="{00000000-0008-0000-0200-0000E6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887" name="Text Box 5">
          <a:extLst>
            <a:ext uri="{FF2B5EF4-FFF2-40B4-BE49-F238E27FC236}">
              <a16:creationId xmlns:a16="http://schemas.microsoft.com/office/drawing/2014/main" id="{00000000-0008-0000-0200-0000E7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888" name="Text Box 6">
          <a:extLst>
            <a:ext uri="{FF2B5EF4-FFF2-40B4-BE49-F238E27FC236}">
              <a16:creationId xmlns:a16="http://schemas.microsoft.com/office/drawing/2014/main" id="{00000000-0008-0000-0200-0000E8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889" name="Text Box 6">
          <a:extLst>
            <a:ext uri="{FF2B5EF4-FFF2-40B4-BE49-F238E27FC236}">
              <a16:creationId xmlns:a16="http://schemas.microsoft.com/office/drawing/2014/main" id="{00000000-0008-0000-0200-0000E9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890" name="Text Box 5">
          <a:extLst>
            <a:ext uri="{FF2B5EF4-FFF2-40B4-BE49-F238E27FC236}">
              <a16:creationId xmlns:a16="http://schemas.microsoft.com/office/drawing/2014/main" id="{00000000-0008-0000-0200-0000EA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891" name="Text Box 6">
          <a:extLst>
            <a:ext uri="{FF2B5EF4-FFF2-40B4-BE49-F238E27FC236}">
              <a16:creationId xmlns:a16="http://schemas.microsoft.com/office/drawing/2014/main" id="{00000000-0008-0000-0200-0000EB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892" name="Text Box 6">
          <a:extLst>
            <a:ext uri="{FF2B5EF4-FFF2-40B4-BE49-F238E27FC236}">
              <a16:creationId xmlns:a16="http://schemas.microsoft.com/office/drawing/2014/main" id="{00000000-0008-0000-0200-0000EC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893" name="Text Box 6">
          <a:extLst>
            <a:ext uri="{FF2B5EF4-FFF2-40B4-BE49-F238E27FC236}">
              <a16:creationId xmlns:a16="http://schemas.microsoft.com/office/drawing/2014/main" id="{00000000-0008-0000-0200-0000ED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894" name="Text Box 6">
          <a:extLst>
            <a:ext uri="{FF2B5EF4-FFF2-40B4-BE49-F238E27FC236}">
              <a16:creationId xmlns:a16="http://schemas.microsoft.com/office/drawing/2014/main" id="{00000000-0008-0000-0200-0000EE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895" name="Text Box 6">
          <a:extLst>
            <a:ext uri="{FF2B5EF4-FFF2-40B4-BE49-F238E27FC236}">
              <a16:creationId xmlns:a16="http://schemas.microsoft.com/office/drawing/2014/main" id="{00000000-0008-0000-0200-0000EF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896" name="Text Box 6">
          <a:extLst>
            <a:ext uri="{FF2B5EF4-FFF2-40B4-BE49-F238E27FC236}">
              <a16:creationId xmlns:a16="http://schemas.microsoft.com/office/drawing/2014/main" id="{00000000-0008-0000-0200-0000F0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897" name="Text Box 6">
          <a:extLst>
            <a:ext uri="{FF2B5EF4-FFF2-40B4-BE49-F238E27FC236}">
              <a16:creationId xmlns:a16="http://schemas.microsoft.com/office/drawing/2014/main" id="{00000000-0008-0000-0200-0000F1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898" name="Text Box 6">
          <a:extLst>
            <a:ext uri="{FF2B5EF4-FFF2-40B4-BE49-F238E27FC236}">
              <a16:creationId xmlns:a16="http://schemas.microsoft.com/office/drawing/2014/main" id="{00000000-0008-0000-0200-0000F2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899" name="Text Box 6">
          <a:extLst>
            <a:ext uri="{FF2B5EF4-FFF2-40B4-BE49-F238E27FC236}">
              <a16:creationId xmlns:a16="http://schemas.microsoft.com/office/drawing/2014/main" id="{00000000-0008-0000-0200-0000F3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900" name="Text Box 5">
          <a:extLst>
            <a:ext uri="{FF2B5EF4-FFF2-40B4-BE49-F238E27FC236}">
              <a16:creationId xmlns:a16="http://schemas.microsoft.com/office/drawing/2014/main" id="{00000000-0008-0000-0200-0000F4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901" name="Text Box 6">
          <a:extLst>
            <a:ext uri="{FF2B5EF4-FFF2-40B4-BE49-F238E27FC236}">
              <a16:creationId xmlns:a16="http://schemas.microsoft.com/office/drawing/2014/main" id="{00000000-0008-0000-0200-0000F5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902" name="Text Box 5">
          <a:extLst>
            <a:ext uri="{FF2B5EF4-FFF2-40B4-BE49-F238E27FC236}">
              <a16:creationId xmlns:a16="http://schemas.microsoft.com/office/drawing/2014/main" id="{00000000-0008-0000-0200-0000F6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6903" name="Text Box 6">
          <a:extLst>
            <a:ext uri="{FF2B5EF4-FFF2-40B4-BE49-F238E27FC236}">
              <a16:creationId xmlns:a16="http://schemas.microsoft.com/office/drawing/2014/main" id="{00000000-0008-0000-0200-0000F71A0000}"/>
            </a:ext>
          </a:extLst>
        </xdr:cNvPr>
        <xdr:cNvSpPr txBox="1">
          <a:spLocks noChangeArrowheads="1"/>
        </xdr:cNvSpPr>
      </xdr:nvSpPr>
      <xdr:spPr bwMode="auto">
        <a:xfrm>
          <a:off x="95440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904" name="Text Box 6">
          <a:extLst>
            <a:ext uri="{FF2B5EF4-FFF2-40B4-BE49-F238E27FC236}">
              <a16:creationId xmlns:a16="http://schemas.microsoft.com/office/drawing/2014/main" id="{00000000-0008-0000-0200-0000F8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6905" name="Text Box 6">
          <a:extLst>
            <a:ext uri="{FF2B5EF4-FFF2-40B4-BE49-F238E27FC236}">
              <a16:creationId xmlns:a16="http://schemas.microsoft.com/office/drawing/2014/main" id="{00000000-0008-0000-0200-0000F91A0000}"/>
            </a:ext>
          </a:extLst>
        </xdr:cNvPr>
        <xdr:cNvSpPr txBox="1">
          <a:spLocks noChangeArrowheads="1"/>
        </xdr:cNvSpPr>
      </xdr:nvSpPr>
      <xdr:spPr bwMode="auto">
        <a:xfrm>
          <a:off x="95440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906" name="Text Box 6">
          <a:extLst>
            <a:ext uri="{FF2B5EF4-FFF2-40B4-BE49-F238E27FC236}">
              <a16:creationId xmlns:a16="http://schemas.microsoft.com/office/drawing/2014/main" id="{00000000-0008-0000-0200-0000FA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907" name="Text Box 6">
          <a:extLst>
            <a:ext uri="{FF2B5EF4-FFF2-40B4-BE49-F238E27FC236}">
              <a16:creationId xmlns:a16="http://schemas.microsoft.com/office/drawing/2014/main" id="{00000000-0008-0000-0200-0000FB1A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908" name="Text Box 5">
          <a:extLst>
            <a:ext uri="{FF2B5EF4-FFF2-40B4-BE49-F238E27FC236}">
              <a16:creationId xmlns:a16="http://schemas.microsoft.com/office/drawing/2014/main" id="{00000000-0008-0000-0200-0000FC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909" name="Text Box 6">
          <a:extLst>
            <a:ext uri="{FF2B5EF4-FFF2-40B4-BE49-F238E27FC236}">
              <a16:creationId xmlns:a16="http://schemas.microsoft.com/office/drawing/2014/main" id="{00000000-0008-0000-0200-0000FD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910" name="Text Box 6">
          <a:extLst>
            <a:ext uri="{FF2B5EF4-FFF2-40B4-BE49-F238E27FC236}">
              <a16:creationId xmlns:a16="http://schemas.microsoft.com/office/drawing/2014/main" id="{00000000-0008-0000-0200-0000FE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911" name="Text Box 6">
          <a:extLst>
            <a:ext uri="{FF2B5EF4-FFF2-40B4-BE49-F238E27FC236}">
              <a16:creationId xmlns:a16="http://schemas.microsoft.com/office/drawing/2014/main" id="{00000000-0008-0000-0200-0000FF1A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6912" name="Text Box 6">
          <a:extLst>
            <a:ext uri="{FF2B5EF4-FFF2-40B4-BE49-F238E27FC236}">
              <a16:creationId xmlns:a16="http://schemas.microsoft.com/office/drawing/2014/main" id="{00000000-0008-0000-0200-0000001B0000}"/>
            </a:ext>
          </a:extLst>
        </xdr:cNvPr>
        <xdr:cNvSpPr txBox="1">
          <a:spLocks noChangeArrowheads="1"/>
        </xdr:cNvSpPr>
      </xdr:nvSpPr>
      <xdr:spPr bwMode="auto">
        <a:xfrm>
          <a:off x="95440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913" name="Text Box 6">
          <a:extLst>
            <a:ext uri="{FF2B5EF4-FFF2-40B4-BE49-F238E27FC236}">
              <a16:creationId xmlns:a16="http://schemas.microsoft.com/office/drawing/2014/main" id="{00000000-0008-0000-0200-0000011B0000}"/>
            </a:ext>
          </a:extLst>
        </xdr:cNvPr>
        <xdr:cNvSpPr txBox="1">
          <a:spLocks noChangeArrowheads="1"/>
        </xdr:cNvSpPr>
      </xdr:nvSpPr>
      <xdr:spPr bwMode="auto">
        <a:xfrm>
          <a:off x="95440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14" name="Text Box 6">
          <a:extLst>
            <a:ext uri="{FF2B5EF4-FFF2-40B4-BE49-F238E27FC236}">
              <a16:creationId xmlns:a16="http://schemas.microsoft.com/office/drawing/2014/main" id="{00000000-0008-0000-0200-000002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15" name="Text Box 6">
          <a:extLst>
            <a:ext uri="{FF2B5EF4-FFF2-40B4-BE49-F238E27FC236}">
              <a16:creationId xmlns:a16="http://schemas.microsoft.com/office/drawing/2014/main" id="{00000000-0008-0000-0200-000003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16" name="Text Box 6">
          <a:extLst>
            <a:ext uri="{FF2B5EF4-FFF2-40B4-BE49-F238E27FC236}">
              <a16:creationId xmlns:a16="http://schemas.microsoft.com/office/drawing/2014/main" id="{00000000-0008-0000-0200-000004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17" name="Text Box 6">
          <a:extLst>
            <a:ext uri="{FF2B5EF4-FFF2-40B4-BE49-F238E27FC236}">
              <a16:creationId xmlns:a16="http://schemas.microsoft.com/office/drawing/2014/main" id="{00000000-0008-0000-0200-000005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18" name="Text Box 6">
          <a:extLst>
            <a:ext uri="{FF2B5EF4-FFF2-40B4-BE49-F238E27FC236}">
              <a16:creationId xmlns:a16="http://schemas.microsoft.com/office/drawing/2014/main" id="{00000000-0008-0000-0200-000006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19" name="Text Box 6">
          <a:extLst>
            <a:ext uri="{FF2B5EF4-FFF2-40B4-BE49-F238E27FC236}">
              <a16:creationId xmlns:a16="http://schemas.microsoft.com/office/drawing/2014/main" id="{00000000-0008-0000-0200-000007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20" name="Text Box 6">
          <a:extLst>
            <a:ext uri="{FF2B5EF4-FFF2-40B4-BE49-F238E27FC236}">
              <a16:creationId xmlns:a16="http://schemas.microsoft.com/office/drawing/2014/main" id="{00000000-0008-0000-0200-000008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21" name="Text Box 6">
          <a:extLst>
            <a:ext uri="{FF2B5EF4-FFF2-40B4-BE49-F238E27FC236}">
              <a16:creationId xmlns:a16="http://schemas.microsoft.com/office/drawing/2014/main" id="{00000000-0008-0000-0200-000009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22" name="Text Box 6">
          <a:extLst>
            <a:ext uri="{FF2B5EF4-FFF2-40B4-BE49-F238E27FC236}">
              <a16:creationId xmlns:a16="http://schemas.microsoft.com/office/drawing/2014/main" id="{00000000-0008-0000-0200-00000A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23" name="Text Box 6">
          <a:extLst>
            <a:ext uri="{FF2B5EF4-FFF2-40B4-BE49-F238E27FC236}">
              <a16:creationId xmlns:a16="http://schemas.microsoft.com/office/drawing/2014/main" id="{00000000-0008-0000-0200-00000B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24" name="Text Box 6">
          <a:extLst>
            <a:ext uri="{FF2B5EF4-FFF2-40B4-BE49-F238E27FC236}">
              <a16:creationId xmlns:a16="http://schemas.microsoft.com/office/drawing/2014/main" id="{00000000-0008-0000-0200-00000C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25" name="Text Box 6">
          <a:extLst>
            <a:ext uri="{FF2B5EF4-FFF2-40B4-BE49-F238E27FC236}">
              <a16:creationId xmlns:a16="http://schemas.microsoft.com/office/drawing/2014/main" id="{00000000-0008-0000-0200-00000D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26" name="Text Box 6">
          <a:extLst>
            <a:ext uri="{FF2B5EF4-FFF2-40B4-BE49-F238E27FC236}">
              <a16:creationId xmlns:a16="http://schemas.microsoft.com/office/drawing/2014/main" id="{00000000-0008-0000-0200-00000E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27" name="Text Box 6">
          <a:extLst>
            <a:ext uri="{FF2B5EF4-FFF2-40B4-BE49-F238E27FC236}">
              <a16:creationId xmlns:a16="http://schemas.microsoft.com/office/drawing/2014/main" id="{00000000-0008-0000-0200-00000F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28" name="Text Box 6">
          <a:extLst>
            <a:ext uri="{FF2B5EF4-FFF2-40B4-BE49-F238E27FC236}">
              <a16:creationId xmlns:a16="http://schemas.microsoft.com/office/drawing/2014/main" id="{00000000-0008-0000-0200-000010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29" name="Text Box 5">
          <a:extLst>
            <a:ext uri="{FF2B5EF4-FFF2-40B4-BE49-F238E27FC236}">
              <a16:creationId xmlns:a16="http://schemas.microsoft.com/office/drawing/2014/main" id="{00000000-0008-0000-0200-000011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30" name="Text Box 6">
          <a:extLst>
            <a:ext uri="{FF2B5EF4-FFF2-40B4-BE49-F238E27FC236}">
              <a16:creationId xmlns:a16="http://schemas.microsoft.com/office/drawing/2014/main" id="{00000000-0008-0000-0200-000012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31" name="Text Box 6">
          <a:extLst>
            <a:ext uri="{FF2B5EF4-FFF2-40B4-BE49-F238E27FC236}">
              <a16:creationId xmlns:a16="http://schemas.microsoft.com/office/drawing/2014/main" id="{00000000-0008-0000-0200-000013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32" name="Text Box 6">
          <a:extLst>
            <a:ext uri="{FF2B5EF4-FFF2-40B4-BE49-F238E27FC236}">
              <a16:creationId xmlns:a16="http://schemas.microsoft.com/office/drawing/2014/main" id="{00000000-0008-0000-0200-000014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33" name="Text Box 5">
          <a:extLst>
            <a:ext uri="{FF2B5EF4-FFF2-40B4-BE49-F238E27FC236}">
              <a16:creationId xmlns:a16="http://schemas.microsoft.com/office/drawing/2014/main" id="{00000000-0008-0000-0200-000015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34" name="Text Box 6">
          <a:extLst>
            <a:ext uri="{FF2B5EF4-FFF2-40B4-BE49-F238E27FC236}">
              <a16:creationId xmlns:a16="http://schemas.microsoft.com/office/drawing/2014/main" id="{00000000-0008-0000-0200-000016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35" name="Text Box 6">
          <a:extLst>
            <a:ext uri="{FF2B5EF4-FFF2-40B4-BE49-F238E27FC236}">
              <a16:creationId xmlns:a16="http://schemas.microsoft.com/office/drawing/2014/main" id="{00000000-0008-0000-0200-000017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36" name="Text Box 5">
          <a:extLst>
            <a:ext uri="{FF2B5EF4-FFF2-40B4-BE49-F238E27FC236}">
              <a16:creationId xmlns:a16="http://schemas.microsoft.com/office/drawing/2014/main" id="{00000000-0008-0000-0200-000018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37" name="Text Box 6">
          <a:extLst>
            <a:ext uri="{FF2B5EF4-FFF2-40B4-BE49-F238E27FC236}">
              <a16:creationId xmlns:a16="http://schemas.microsoft.com/office/drawing/2014/main" id="{00000000-0008-0000-0200-000019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38" name="Text Box 6">
          <a:extLst>
            <a:ext uri="{FF2B5EF4-FFF2-40B4-BE49-F238E27FC236}">
              <a16:creationId xmlns:a16="http://schemas.microsoft.com/office/drawing/2014/main" id="{00000000-0008-0000-0200-00001A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39" name="Text Box 6">
          <a:extLst>
            <a:ext uri="{FF2B5EF4-FFF2-40B4-BE49-F238E27FC236}">
              <a16:creationId xmlns:a16="http://schemas.microsoft.com/office/drawing/2014/main" id="{00000000-0008-0000-0200-00001B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40" name="Text Box 5">
          <a:extLst>
            <a:ext uri="{FF2B5EF4-FFF2-40B4-BE49-F238E27FC236}">
              <a16:creationId xmlns:a16="http://schemas.microsoft.com/office/drawing/2014/main" id="{00000000-0008-0000-0200-00001C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41" name="Text Box 6">
          <a:extLst>
            <a:ext uri="{FF2B5EF4-FFF2-40B4-BE49-F238E27FC236}">
              <a16:creationId xmlns:a16="http://schemas.microsoft.com/office/drawing/2014/main" id="{00000000-0008-0000-0200-00001D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42" name="Text Box 6">
          <a:extLst>
            <a:ext uri="{FF2B5EF4-FFF2-40B4-BE49-F238E27FC236}">
              <a16:creationId xmlns:a16="http://schemas.microsoft.com/office/drawing/2014/main" id="{00000000-0008-0000-0200-00001E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43" name="Text Box 5">
          <a:extLst>
            <a:ext uri="{FF2B5EF4-FFF2-40B4-BE49-F238E27FC236}">
              <a16:creationId xmlns:a16="http://schemas.microsoft.com/office/drawing/2014/main" id="{00000000-0008-0000-0200-00001F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44" name="Text Box 6">
          <a:extLst>
            <a:ext uri="{FF2B5EF4-FFF2-40B4-BE49-F238E27FC236}">
              <a16:creationId xmlns:a16="http://schemas.microsoft.com/office/drawing/2014/main" id="{00000000-0008-0000-0200-000020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45" name="Text Box 6">
          <a:extLst>
            <a:ext uri="{FF2B5EF4-FFF2-40B4-BE49-F238E27FC236}">
              <a16:creationId xmlns:a16="http://schemas.microsoft.com/office/drawing/2014/main" id="{00000000-0008-0000-0200-000021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46" name="Text Box 6">
          <a:extLst>
            <a:ext uri="{FF2B5EF4-FFF2-40B4-BE49-F238E27FC236}">
              <a16:creationId xmlns:a16="http://schemas.microsoft.com/office/drawing/2014/main" id="{00000000-0008-0000-0200-000022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47" name="Text Box 6">
          <a:extLst>
            <a:ext uri="{FF2B5EF4-FFF2-40B4-BE49-F238E27FC236}">
              <a16:creationId xmlns:a16="http://schemas.microsoft.com/office/drawing/2014/main" id="{00000000-0008-0000-0200-000023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48" name="Text Box 6">
          <a:extLst>
            <a:ext uri="{FF2B5EF4-FFF2-40B4-BE49-F238E27FC236}">
              <a16:creationId xmlns:a16="http://schemas.microsoft.com/office/drawing/2014/main" id="{00000000-0008-0000-0200-000024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49" name="Text Box 6">
          <a:extLst>
            <a:ext uri="{FF2B5EF4-FFF2-40B4-BE49-F238E27FC236}">
              <a16:creationId xmlns:a16="http://schemas.microsoft.com/office/drawing/2014/main" id="{00000000-0008-0000-0200-000025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50" name="Text Box 6">
          <a:extLst>
            <a:ext uri="{FF2B5EF4-FFF2-40B4-BE49-F238E27FC236}">
              <a16:creationId xmlns:a16="http://schemas.microsoft.com/office/drawing/2014/main" id="{00000000-0008-0000-0200-000026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51" name="Text Box 6">
          <a:extLst>
            <a:ext uri="{FF2B5EF4-FFF2-40B4-BE49-F238E27FC236}">
              <a16:creationId xmlns:a16="http://schemas.microsoft.com/office/drawing/2014/main" id="{00000000-0008-0000-0200-000027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52" name="Text Box 6">
          <a:extLst>
            <a:ext uri="{FF2B5EF4-FFF2-40B4-BE49-F238E27FC236}">
              <a16:creationId xmlns:a16="http://schemas.microsoft.com/office/drawing/2014/main" id="{00000000-0008-0000-0200-000028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53" name="Text Box 6">
          <a:extLst>
            <a:ext uri="{FF2B5EF4-FFF2-40B4-BE49-F238E27FC236}">
              <a16:creationId xmlns:a16="http://schemas.microsoft.com/office/drawing/2014/main" id="{00000000-0008-0000-0200-000029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54" name="Text Box 6">
          <a:extLst>
            <a:ext uri="{FF2B5EF4-FFF2-40B4-BE49-F238E27FC236}">
              <a16:creationId xmlns:a16="http://schemas.microsoft.com/office/drawing/2014/main" id="{00000000-0008-0000-0200-00002A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55" name="Text Box 6">
          <a:extLst>
            <a:ext uri="{FF2B5EF4-FFF2-40B4-BE49-F238E27FC236}">
              <a16:creationId xmlns:a16="http://schemas.microsoft.com/office/drawing/2014/main" id="{00000000-0008-0000-0200-00002B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56" name="Text Box 5">
          <a:extLst>
            <a:ext uri="{FF2B5EF4-FFF2-40B4-BE49-F238E27FC236}">
              <a16:creationId xmlns:a16="http://schemas.microsoft.com/office/drawing/2014/main" id="{00000000-0008-0000-0200-00002C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57" name="Text Box 6">
          <a:extLst>
            <a:ext uri="{FF2B5EF4-FFF2-40B4-BE49-F238E27FC236}">
              <a16:creationId xmlns:a16="http://schemas.microsoft.com/office/drawing/2014/main" id="{00000000-0008-0000-0200-00002D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58" name="Text Box 6">
          <a:extLst>
            <a:ext uri="{FF2B5EF4-FFF2-40B4-BE49-F238E27FC236}">
              <a16:creationId xmlns:a16="http://schemas.microsoft.com/office/drawing/2014/main" id="{00000000-0008-0000-0200-00002E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59" name="Text Box 5">
          <a:extLst>
            <a:ext uri="{FF2B5EF4-FFF2-40B4-BE49-F238E27FC236}">
              <a16:creationId xmlns:a16="http://schemas.microsoft.com/office/drawing/2014/main" id="{00000000-0008-0000-0200-00002F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60" name="Text Box 6">
          <a:extLst>
            <a:ext uri="{FF2B5EF4-FFF2-40B4-BE49-F238E27FC236}">
              <a16:creationId xmlns:a16="http://schemas.microsoft.com/office/drawing/2014/main" id="{00000000-0008-0000-0200-000030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61" name="Text Box 6">
          <a:extLst>
            <a:ext uri="{FF2B5EF4-FFF2-40B4-BE49-F238E27FC236}">
              <a16:creationId xmlns:a16="http://schemas.microsoft.com/office/drawing/2014/main" id="{00000000-0008-0000-0200-000031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62" name="Text Box 6">
          <a:extLst>
            <a:ext uri="{FF2B5EF4-FFF2-40B4-BE49-F238E27FC236}">
              <a16:creationId xmlns:a16="http://schemas.microsoft.com/office/drawing/2014/main" id="{00000000-0008-0000-0200-000032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63" name="Text Box 5">
          <a:extLst>
            <a:ext uri="{FF2B5EF4-FFF2-40B4-BE49-F238E27FC236}">
              <a16:creationId xmlns:a16="http://schemas.microsoft.com/office/drawing/2014/main" id="{00000000-0008-0000-0200-000033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64" name="Text Box 6">
          <a:extLst>
            <a:ext uri="{FF2B5EF4-FFF2-40B4-BE49-F238E27FC236}">
              <a16:creationId xmlns:a16="http://schemas.microsoft.com/office/drawing/2014/main" id="{00000000-0008-0000-0200-000034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65" name="Text Box 6">
          <a:extLst>
            <a:ext uri="{FF2B5EF4-FFF2-40B4-BE49-F238E27FC236}">
              <a16:creationId xmlns:a16="http://schemas.microsoft.com/office/drawing/2014/main" id="{00000000-0008-0000-0200-000035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66" name="Text Box 5">
          <a:extLst>
            <a:ext uri="{FF2B5EF4-FFF2-40B4-BE49-F238E27FC236}">
              <a16:creationId xmlns:a16="http://schemas.microsoft.com/office/drawing/2014/main" id="{00000000-0008-0000-0200-000036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67" name="Text Box 6">
          <a:extLst>
            <a:ext uri="{FF2B5EF4-FFF2-40B4-BE49-F238E27FC236}">
              <a16:creationId xmlns:a16="http://schemas.microsoft.com/office/drawing/2014/main" id="{00000000-0008-0000-0200-000037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68" name="Text Box 6">
          <a:extLst>
            <a:ext uri="{FF2B5EF4-FFF2-40B4-BE49-F238E27FC236}">
              <a16:creationId xmlns:a16="http://schemas.microsoft.com/office/drawing/2014/main" id="{00000000-0008-0000-0200-000038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69" name="Text Box 6">
          <a:extLst>
            <a:ext uri="{FF2B5EF4-FFF2-40B4-BE49-F238E27FC236}">
              <a16:creationId xmlns:a16="http://schemas.microsoft.com/office/drawing/2014/main" id="{00000000-0008-0000-0200-000039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70" name="Text Box 6">
          <a:extLst>
            <a:ext uri="{FF2B5EF4-FFF2-40B4-BE49-F238E27FC236}">
              <a16:creationId xmlns:a16="http://schemas.microsoft.com/office/drawing/2014/main" id="{00000000-0008-0000-0200-00003A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71" name="Text Box 6">
          <a:extLst>
            <a:ext uri="{FF2B5EF4-FFF2-40B4-BE49-F238E27FC236}">
              <a16:creationId xmlns:a16="http://schemas.microsoft.com/office/drawing/2014/main" id="{00000000-0008-0000-0200-00003B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72" name="Text Box 6">
          <a:extLst>
            <a:ext uri="{FF2B5EF4-FFF2-40B4-BE49-F238E27FC236}">
              <a16:creationId xmlns:a16="http://schemas.microsoft.com/office/drawing/2014/main" id="{00000000-0008-0000-0200-00003C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73" name="Text Box 6">
          <a:extLst>
            <a:ext uri="{FF2B5EF4-FFF2-40B4-BE49-F238E27FC236}">
              <a16:creationId xmlns:a16="http://schemas.microsoft.com/office/drawing/2014/main" id="{00000000-0008-0000-0200-00003D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74" name="Text Box 6">
          <a:extLst>
            <a:ext uri="{FF2B5EF4-FFF2-40B4-BE49-F238E27FC236}">
              <a16:creationId xmlns:a16="http://schemas.microsoft.com/office/drawing/2014/main" id="{00000000-0008-0000-0200-00003E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75" name="Text Box 6">
          <a:extLst>
            <a:ext uri="{FF2B5EF4-FFF2-40B4-BE49-F238E27FC236}">
              <a16:creationId xmlns:a16="http://schemas.microsoft.com/office/drawing/2014/main" id="{00000000-0008-0000-0200-00003F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76" name="Text Box 5">
          <a:extLst>
            <a:ext uri="{FF2B5EF4-FFF2-40B4-BE49-F238E27FC236}">
              <a16:creationId xmlns:a16="http://schemas.microsoft.com/office/drawing/2014/main" id="{00000000-0008-0000-0200-000040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77" name="Text Box 6">
          <a:extLst>
            <a:ext uri="{FF2B5EF4-FFF2-40B4-BE49-F238E27FC236}">
              <a16:creationId xmlns:a16="http://schemas.microsoft.com/office/drawing/2014/main" id="{00000000-0008-0000-0200-000041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78" name="Text Box 5">
          <a:extLst>
            <a:ext uri="{FF2B5EF4-FFF2-40B4-BE49-F238E27FC236}">
              <a16:creationId xmlns:a16="http://schemas.microsoft.com/office/drawing/2014/main" id="{00000000-0008-0000-0200-000042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79" name="Text Box 6">
          <a:extLst>
            <a:ext uri="{FF2B5EF4-FFF2-40B4-BE49-F238E27FC236}">
              <a16:creationId xmlns:a16="http://schemas.microsoft.com/office/drawing/2014/main" id="{00000000-0008-0000-0200-000043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80" name="Text Box 6">
          <a:extLst>
            <a:ext uri="{FF2B5EF4-FFF2-40B4-BE49-F238E27FC236}">
              <a16:creationId xmlns:a16="http://schemas.microsoft.com/office/drawing/2014/main" id="{00000000-0008-0000-0200-000044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81" name="Text Box 6">
          <a:extLst>
            <a:ext uri="{FF2B5EF4-FFF2-40B4-BE49-F238E27FC236}">
              <a16:creationId xmlns:a16="http://schemas.microsoft.com/office/drawing/2014/main" id="{00000000-0008-0000-0200-000045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82" name="Text Box 6">
          <a:extLst>
            <a:ext uri="{FF2B5EF4-FFF2-40B4-BE49-F238E27FC236}">
              <a16:creationId xmlns:a16="http://schemas.microsoft.com/office/drawing/2014/main" id="{00000000-0008-0000-0200-000046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83" name="Text Box 6">
          <a:extLst>
            <a:ext uri="{FF2B5EF4-FFF2-40B4-BE49-F238E27FC236}">
              <a16:creationId xmlns:a16="http://schemas.microsoft.com/office/drawing/2014/main" id="{00000000-0008-0000-0200-000047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84" name="Text Box 6">
          <a:extLst>
            <a:ext uri="{FF2B5EF4-FFF2-40B4-BE49-F238E27FC236}">
              <a16:creationId xmlns:a16="http://schemas.microsoft.com/office/drawing/2014/main" id="{00000000-0008-0000-0200-000048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85" name="Text Box 5">
          <a:extLst>
            <a:ext uri="{FF2B5EF4-FFF2-40B4-BE49-F238E27FC236}">
              <a16:creationId xmlns:a16="http://schemas.microsoft.com/office/drawing/2014/main" id="{00000000-0008-0000-0200-000049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86" name="Text Box 6">
          <a:extLst>
            <a:ext uri="{FF2B5EF4-FFF2-40B4-BE49-F238E27FC236}">
              <a16:creationId xmlns:a16="http://schemas.microsoft.com/office/drawing/2014/main" id="{00000000-0008-0000-0200-00004A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87" name="Text Box 6">
          <a:extLst>
            <a:ext uri="{FF2B5EF4-FFF2-40B4-BE49-F238E27FC236}">
              <a16:creationId xmlns:a16="http://schemas.microsoft.com/office/drawing/2014/main" id="{00000000-0008-0000-0200-00004B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88" name="Text Box 5">
          <a:extLst>
            <a:ext uri="{FF2B5EF4-FFF2-40B4-BE49-F238E27FC236}">
              <a16:creationId xmlns:a16="http://schemas.microsoft.com/office/drawing/2014/main" id="{00000000-0008-0000-0200-00004C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89" name="Text Box 6">
          <a:extLst>
            <a:ext uri="{FF2B5EF4-FFF2-40B4-BE49-F238E27FC236}">
              <a16:creationId xmlns:a16="http://schemas.microsoft.com/office/drawing/2014/main" id="{00000000-0008-0000-0200-00004D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90" name="Text Box 6">
          <a:extLst>
            <a:ext uri="{FF2B5EF4-FFF2-40B4-BE49-F238E27FC236}">
              <a16:creationId xmlns:a16="http://schemas.microsoft.com/office/drawing/2014/main" id="{00000000-0008-0000-0200-00004E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91" name="Text Box 6">
          <a:extLst>
            <a:ext uri="{FF2B5EF4-FFF2-40B4-BE49-F238E27FC236}">
              <a16:creationId xmlns:a16="http://schemas.microsoft.com/office/drawing/2014/main" id="{00000000-0008-0000-0200-00004F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92" name="Text Box 5">
          <a:extLst>
            <a:ext uri="{FF2B5EF4-FFF2-40B4-BE49-F238E27FC236}">
              <a16:creationId xmlns:a16="http://schemas.microsoft.com/office/drawing/2014/main" id="{00000000-0008-0000-0200-000050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93" name="Text Box 6">
          <a:extLst>
            <a:ext uri="{FF2B5EF4-FFF2-40B4-BE49-F238E27FC236}">
              <a16:creationId xmlns:a16="http://schemas.microsoft.com/office/drawing/2014/main" id="{00000000-0008-0000-0200-000051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94" name="Text Box 6">
          <a:extLst>
            <a:ext uri="{FF2B5EF4-FFF2-40B4-BE49-F238E27FC236}">
              <a16:creationId xmlns:a16="http://schemas.microsoft.com/office/drawing/2014/main" id="{00000000-0008-0000-0200-000052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95" name="Text Box 5">
          <a:extLst>
            <a:ext uri="{FF2B5EF4-FFF2-40B4-BE49-F238E27FC236}">
              <a16:creationId xmlns:a16="http://schemas.microsoft.com/office/drawing/2014/main" id="{00000000-0008-0000-0200-000053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96" name="Text Box 6">
          <a:extLst>
            <a:ext uri="{FF2B5EF4-FFF2-40B4-BE49-F238E27FC236}">
              <a16:creationId xmlns:a16="http://schemas.microsoft.com/office/drawing/2014/main" id="{00000000-0008-0000-0200-000054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6997" name="Text Box 6">
          <a:extLst>
            <a:ext uri="{FF2B5EF4-FFF2-40B4-BE49-F238E27FC236}">
              <a16:creationId xmlns:a16="http://schemas.microsoft.com/office/drawing/2014/main" id="{00000000-0008-0000-0200-000055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98" name="Text Box 6">
          <a:extLst>
            <a:ext uri="{FF2B5EF4-FFF2-40B4-BE49-F238E27FC236}">
              <a16:creationId xmlns:a16="http://schemas.microsoft.com/office/drawing/2014/main" id="{00000000-0008-0000-0200-000056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999" name="Text Box 6">
          <a:extLst>
            <a:ext uri="{FF2B5EF4-FFF2-40B4-BE49-F238E27FC236}">
              <a16:creationId xmlns:a16="http://schemas.microsoft.com/office/drawing/2014/main" id="{00000000-0008-0000-0200-000057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00" name="Text Box 6">
          <a:extLst>
            <a:ext uri="{FF2B5EF4-FFF2-40B4-BE49-F238E27FC236}">
              <a16:creationId xmlns:a16="http://schemas.microsoft.com/office/drawing/2014/main" id="{00000000-0008-0000-0200-000058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01" name="Text Box 6">
          <a:extLst>
            <a:ext uri="{FF2B5EF4-FFF2-40B4-BE49-F238E27FC236}">
              <a16:creationId xmlns:a16="http://schemas.microsoft.com/office/drawing/2014/main" id="{00000000-0008-0000-0200-000059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02" name="Text Box 6">
          <a:extLst>
            <a:ext uri="{FF2B5EF4-FFF2-40B4-BE49-F238E27FC236}">
              <a16:creationId xmlns:a16="http://schemas.microsoft.com/office/drawing/2014/main" id="{00000000-0008-0000-0200-00005A1B0000}"/>
            </a:ext>
          </a:extLst>
        </xdr:cNvPr>
        <xdr:cNvSpPr txBox="1">
          <a:spLocks noChangeArrowheads="1"/>
        </xdr:cNvSpPr>
      </xdr:nvSpPr>
      <xdr:spPr bwMode="auto">
        <a:xfrm>
          <a:off x="105727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03" name="Text Box 6">
          <a:extLst>
            <a:ext uri="{FF2B5EF4-FFF2-40B4-BE49-F238E27FC236}">
              <a16:creationId xmlns:a16="http://schemas.microsoft.com/office/drawing/2014/main" id="{00000000-0008-0000-0200-00005B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04" name="Text Box 6">
          <a:extLst>
            <a:ext uri="{FF2B5EF4-FFF2-40B4-BE49-F238E27FC236}">
              <a16:creationId xmlns:a16="http://schemas.microsoft.com/office/drawing/2014/main" id="{00000000-0008-0000-0200-00005C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05" name="Text Box 5">
          <a:extLst>
            <a:ext uri="{FF2B5EF4-FFF2-40B4-BE49-F238E27FC236}">
              <a16:creationId xmlns:a16="http://schemas.microsoft.com/office/drawing/2014/main" id="{00000000-0008-0000-0200-00005D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06" name="Text Box 6">
          <a:extLst>
            <a:ext uri="{FF2B5EF4-FFF2-40B4-BE49-F238E27FC236}">
              <a16:creationId xmlns:a16="http://schemas.microsoft.com/office/drawing/2014/main" id="{00000000-0008-0000-0200-00005E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07" name="Text Box 5">
          <a:extLst>
            <a:ext uri="{FF2B5EF4-FFF2-40B4-BE49-F238E27FC236}">
              <a16:creationId xmlns:a16="http://schemas.microsoft.com/office/drawing/2014/main" id="{00000000-0008-0000-0200-00005F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08" name="Text Box 6">
          <a:extLst>
            <a:ext uri="{FF2B5EF4-FFF2-40B4-BE49-F238E27FC236}">
              <a16:creationId xmlns:a16="http://schemas.microsoft.com/office/drawing/2014/main" id="{00000000-0008-0000-0200-0000601B0000}"/>
            </a:ext>
          </a:extLst>
        </xdr:cNvPr>
        <xdr:cNvSpPr txBox="1">
          <a:spLocks noChangeArrowheads="1"/>
        </xdr:cNvSpPr>
      </xdr:nvSpPr>
      <xdr:spPr bwMode="auto">
        <a:xfrm>
          <a:off x="105727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14</xdr:col>
      <xdr:colOff>981075</xdr:colOff>
      <xdr:row>29</xdr:row>
      <xdr:rowOff>266700</xdr:rowOff>
    </xdr:from>
    <xdr:to>
      <xdr:col>15</xdr:col>
      <xdr:colOff>28574</xdr:colOff>
      <xdr:row>29</xdr:row>
      <xdr:rowOff>266700</xdr:rowOff>
    </xdr:to>
    <xdr:sp macro="" textlink="">
      <xdr:nvSpPr>
        <xdr:cNvPr id="7009" name="Text Box 6">
          <a:extLst>
            <a:ext uri="{FF2B5EF4-FFF2-40B4-BE49-F238E27FC236}">
              <a16:creationId xmlns:a16="http://schemas.microsoft.com/office/drawing/2014/main" id="{00000000-0008-0000-0200-0000611B0000}"/>
            </a:ext>
          </a:extLst>
        </xdr:cNvPr>
        <xdr:cNvSpPr txBox="1">
          <a:spLocks noChangeArrowheads="1"/>
        </xdr:cNvSpPr>
      </xdr:nvSpPr>
      <xdr:spPr bwMode="auto">
        <a:xfrm>
          <a:off x="1314450" y="7248525"/>
          <a:ext cx="7619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14</xdr:col>
      <xdr:colOff>981075</xdr:colOff>
      <xdr:row>29</xdr:row>
      <xdr:rowOff>266700</xdr:rowOff>
    </xdr:from>
    <xdr:ext cx="76200" cy="190500"/>
    <xdr:sp macro="" textlink="">
      <xdr:nvSpPr>
        <xdr:cNvPr id="7010" name="Text Box 6">
          <a:extLst>
            <a:ext uri="{FF2B5EF4-FFF2-40B4-BE49-F238E27FC236}">
              <a16:creationId xmlns:a16="http://schemas.microsoft.com/office/drawing/2014/main" id="{00000000-0008-0000-0200-0000621B0000}"/>
            </a:ext>
          </a:extLst>
        </xdr:cNvPr>
        <xdr:cNvSpPr txBox="1">
          <a:spLocks noChangeArrowheads="1"/>
        </xdr:cNvSpPr>
      </xdr:nvSpPr>
      <xdr:spPr bwMode="auto">
        <a:xfrm>
          <a:off x="13144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11" name="Text Box 6">
          <a:extLst>
            <a:ext uri="{FF2B5EF4-FFF2-40B4-BE49-F238E27FC236}">
              <a16:creationId xmlns:a16="http://schemas.microsoft.com/office/drawing/2014/main" id="{00000000-0008-0000-0200-000063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190500"/>
    <xdr:sp macro="" textlink="">
      <xdr:nvSpPr>
        <xdr:cNvPr id="7012" name="Text Box 6">
          <a:extLst>
            <a:ext uri="{FF2B5EF4-FFF2-40B4-BE49-F238E27FC236}">
              <a16:creationId xmlns:a16="http://schemas.microsoft.com/office/drawing/2014/main" id="{00000000-0008-0000-0200-0000641B0000}"/>
            </a:ext>
          </a:extLst>
        </xdr:cNvPr>
        <xdr:cNvSpPr txBox="1">
          <a:spLocks noChangeArrowheads="1"/>
        </xdr:cNvSpPr>
      </xdr:nvSpPr>
      <xdr:spPr bwMode="auto">
        <a:xfrm>
          <a:off x="13144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013" name="Text Box 6">
          <a:extLst>
            <a:ext uri="{FF2B5EF4-FFF2-40B4-BE49-F238E27FC236}">
              <a16:creationId xmlns:a16="http://schemas.microsoft.com/office/drawing/2014/main" id="{00000000-0008-0000-0200-000065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014" name="Text Box 6">
          <a:extLst>
            <a:ext uri="{FF2B5EF4-FFF2-40B4-BE49-F238E27FC236}">
              <a16:creationId xmlns:a16="http://schemas.microsoft.com/office/drawing/2014/main" id="{00000000-0008-0000-0200-0000661B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015" name="Text Box 6">
          <a:extLst>
            <a:ext uri="{FF2B5EF4-FFF2-40B4-BE49-F238E27FC236}">
              <a16:creationId xmlns:a16="http://schemas.microsoft.com/office/drawing/2014/main" id="{00000000-0008-0000-0200-0000671B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016" name="Text Box 5">
          <a:extLst>
            <a:ext uri="{FF2B5EF4-FFF2-40B4-BE49-F238E27FC236}">
              <a16:creationId xmlns:a16="http://schemas.microsoft.com/office/drawing/2014/main" id="{00000000-0008-0000-0200-0000681B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017" name="Text Box 6">
          <a:extLst>
            <a:ext uri="{FF2B5EF4-FFF2-40B4-BE49-F238E27FC236}">
              <a16:creationId xmlns:a16="http://schemas.microsoft.com/office/drawing/2014/main" id="{00000000-0008-0000-0200-0000691B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018" name="Text Box 6">
          <a:extLst>
            <a:ext uri="{FF2B5EF4-FFF2-40B4-BE49-F238E27FC236}">
              <a16:creationId xmlns:a16="http://schemas.microsoft.com/office/drawing/2014/main" id="{00000000-0008-0000-0200-00006A1B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5400"/>
    <xdr:sp macro="" textlink="">
      <xdr:nvSpPr>
        <xdr:cNvPr id="7019" name="Text Box 6">
          <a:extLst>
            <a:ext uri="{FF2B5EF4-FFF2-40B4-BE49-F238E27FC236}">
              <a16:creationId xmlns:a16="http://schemas.microsoft.com/office/drawing/2014/main" id="{00000000-0008-0000-0200-00006B1B0000}"/>
            </a:ext>
          </a:extLst>
        </xdr:cNvPr>
        <xdr:cNvSpPr txBox="1">
          <a:spLocks noChangeArrowheads="1"/>
        </xdr:cNvSpPr>
      </xdr:nvSpPr>
      <xdr:spPr bwMode="auto">
        <a:xfrm>
          <a:off x="1314450" y="72485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020" name="Text Box 6">
          <a:extLst>
            <a:ext uri="{FF2B5EF4-FFF2-40B4-BE49-F238E27FC236}">
              <a16:creationId xmlns:a16="http://schemas.microsoft.com/office/drawing/2014/main" id="{00000000-0008-0000-0200-00006C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7021" name="Text Box 6">
          <a:extLst>
            <a:ext uri="{FF2B5EF4-FFF2-40B4-BE49-F238E27FC236}">
              <a16:creationId xmlns:a16="http://schemas.microsoft.com/office/drawing/2014/main" id="{00000000-0008-0000-0200-00006D1B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022" name="Text Box 6">
          <a:extLst>
            <a:ext uri="{FF2B5EF4-FFF2-40B4-BE49-F238E27FC236}">
              <a16:creationId xmlns:a16="http://schemas.microsoft.com/office/drawing/2014/main" id="{00000000-0008-0000-0200-00006E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23" name="Text Box 6">
          <a:extLst>
            <a:ext uri="{FF2B5EF4-FFF2-40B4-BE49-F238E27FC236}">
              <a16:creationId xmlns:a16="http://schemas.microsoft.com/office/drawing/2014/main" id="{00000000-0008-0000-0200-00006F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24" name="Text Box 6">
          <a:extLst>
            <a:ext uri="{FF2B5EF4-FFF2-40B4-BE49-F238E27FC236}">
              <a16:creationId xmlns:a16="http://schemas.microsoft.com/office/drawing/2014/main" id="{00000000-0008-0000-0200-000070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025" name="Text Box 6">
          <a:extLst>
            <a:ext uri="{FF2B5EF4-FFF2-40B4-BE49-F238E27FC236}">
              <a16:creationId xmlns:a16="http://schemas.microsoft.com/office/drawing/2014/main" id="{00000000-0008-0000-0200-000071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026" name="Text Box 6">
          <a:extLst>
            <a:ext uri="{FF2B5EF4-FFF2-40B4-BE49-F238E27FC236}">
              <a16:creationId xmlns:a16="http://schemas.microsoft.com/office/drawing/2014/main" id="{00000000-0008-0000-0200-0000721B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027" name="Text Box 6">
          <a:extLst>
            <a:ext uri="{FF2B5EF4-FFF2-40B4-BE49-F238E27FC236}">
              <a16:creationId xmlns:a16="http://schemas.microsoft.com/office/drawing/2014/main" id="{00000000-0008-0000-0200-0000731B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028" name="Text Box 5">
          <a:extLst>
            <a:ext uri="{FF2B5EF4-FFF2-40B4-BE49-F238E27FC236}">
              <a16:creationId xmlns:a16="http://schemas.microsoft.com/office/drawing/2014/main" id="{00000000-0008-0000-0200-0000741B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029" name="Text Box 6">
          <a:extLst>
            <a:ext uri="{FF2B5EF4-FFF2-40B4-BE49-F238E27FC236}">
              <a16:creationId xmlns:a16="http://schemas.microsoft.com/office/drawing/2014/main" id="{00000000-0008-0000-0200-0000751B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30" name="Text Box 6">
          <a:extLst>
            <a:ext uri="{FF2B5EF4-FFF2-40B4-BE49-F238E27FC236}">
              <a16:creationId xmlns:a16="http://schemas.microsoft.com/office/drawing/2014/main" id="{00000000-0008-0000-0200-000076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31" name="Text Box 6">
          <a:extLst>
            <a:ext uri="{FF2B5EF4-FFF2-40B4-BE49-F238E27FC236}">
              <a16:creationId xmlns:a16="http://schemas.microsoft.com/office/drawing/2014/main" id="{00000000-0008-0000-0200-000077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32" name="Text Box 6">
          <a:extLst>
            <a:ext uri="{FF2B5EF4-FFF2-40B4-BE49-F238E27FC236}">
              <a16:creationId xmlns:a16="http://schemas.microsoft.com/office/drawing/2014/main" id="{00000000-0008-0000-0200-000078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33" name="Text Box 6">
          <a:extLst>
            <a:ext uri="{FF2B5EF4-FFF2-40B4-BE49-F238E27FC236}">
              <a16:creationId xmlns:a16="http://schemas.microsoft.com/office/drawing/2014/main" id="{00000000-0008-0000-0200-000079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34" name="Text Box 6">
          <a:extLst>
            <a:ext uri="{FF2B5EF4-FFF2-40B4-BE49-F238E27FC236}">
              <a16:creationId xmlns:a16="http://schemas.microsoft.com/office/drawing/2014/main" id="{00000000-0008-0000-0200-00007A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035" name="Text Box 6">
          <a:extLst>
            <a:ext uri="{FF2B5EF4-FFF2-40B4-BE49-F238E27FC236}">
              <a16:creationId xmlns:a16="http://schemas.microsoft.com/office/drawing/2014/main" id="{00000000-0008-0000-0200-00007B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7036" name="Text Box 6">
          <a:extLst>
            <a:ext uri="{FF2B5EF4-FFF2-40B4-BE49-F238E27FC236}">
              <a16:creationId xmlns:a16="http://schemas.microsoft.com/office/drawing/2014/main" id="{00000000-0008-0000-0200-00007C1B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37" name="Text Box 6">
          <a:extLst>
            <a:ext uri="{FF2B5EF4-FFF2-40B4-BE49-F238E27FC236}">
              <a16:creationId xmlns:a16="http://schemas.microsoft.com/office/drawing/2014/main" id="{00000000-0008-0000-0200-00007D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38" name="Text Box 5">
          <a:extLst>
            <a:ext uri="{FF2B5EF4-FFF2-40B4-BE49-F238E27FC236}">
              <a16:creationId xmlns:a16="http://schemas.microsoft.com/office/drawing/2014/main" id="{00000000-0008-0000-0200-00007E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39" name="Text Box 6">
          <a:extLst>
            <a:ext uri="{FF2B5EF4-FFF2-40B4-BE49-F238E27FC236}">
              <a16:creationId xmlns:a16="http://schemas.microsoft.com/office/drawing/2014/main" id="{00000000-0008-0000-0200-00007F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40" name="Text Box 5">
          <a:extLst>
            <a:ext uri="{FF2B5EF4-FFF2-40B4-BE49-F238E27FC236}">
              <a16:creationId xmlns:a16="http://schemas.microsoft.com/office/drawing/2014/main" id="{00000000-0008-0000-0200-000080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41" name="Text Box 6">
          <a:extLst>
            <a:ext uri="{FF2B5EF4-FFF2-40B4-BE49-F238E27FC236}">
              <a16:creationId xmlns:a16="http://schemas.microsoft.com/office/drawing/2014/main" id="{00000000-0008-0000-0200-000081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42" name="Text Box 6">
          <a:extLst>
            <a:ext uri="{FF2B5EF4-FFF2-40B4-BE49-F238E27FC236}">
              <a16:creationId xmlns:a16="http://schemas.microsoft.com/office/drawing/2014/main" id="{00000000-0008-0000-0200-000082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43" name="Text Box 6">
          <a:extLst>
            <a:ext uri="{FF2B5EF4-FFF2-40B4-BE49-F238E27FC236}">
              <a16:creationId xmlns:a16="http://schemas.microsoft.com/office/drawing/2014/main" id="{00000000-0008-0000-0200-000083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190500"/>
    <xdr:sp macro="" textlink="">
      <xdr:nvSpPr>
        <xdr:cNvPr id="7044" name="Text Box 6">
          <a:extLst>
            <a:ext uri="{FF2B5EF4-FFF2-40B4-BE49-F238E27FC236}">
              <a16:creationId xmlns:a16="http://schemas.microsoft.com/office/drawing/2014/main" id="{00000000-0008-0000-0200-0000841B0000}"/>
            </a:ext>
          </a:extLst>
        </xdr:cNvPr>
        <xdr:cNvSpPr txBox="1">
          <a:spLocks noChangeArrowheads="1"/>
        </xdr:cNvSpPr>
      </xdr:nvSpPr>
      <xdr:spPr bwMode="auto">
        <a:xfrm>
          <a:off x="13144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190500"/>
    <xdr:sp macro="" textlink="">
      <xdr:nvSpPr>
        <xdr:cNvPr id="7045" name="Text Box 6">
          <a:extLst>
            <a:ext uri="{FF2B5EF4-FFF2-40B4-BE49-F238E27FC236}">
              <a16:creationId xmlns:a16="http://schemas.microsoft.com/office/drawing/2014/main" id="{00000000-0008-0000-0200-0000851B0000}"/>
            </a:ext>
          </a:extLst>
        </xdr:cNvPr>
        <xdr:cNvSpPr txBox="1">
          <a:spLocks noChangeArrowheads="1"/>
        </xdr:cNvSpPr>
      </xdr:nvSpPr>
      <xdr:spPr bwMode="auto">
        <a:xfrm>
          <a:off x="13144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46" name="Text Box 6">
          <a:extLst>
            <a:ext uri="{FF2B5EF4-FFF2-40B4-BE49-F238E27FC236}">
              <a16:creationId xmlns:a16="http://schemas.microsoft.com/office/drawing/2014/main" id="{00000000-0008-0000-0200-000086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7047" name="Text Box 6">
          <a:extLst>
            <a:ext uri="{FF2B5EF4-FFF2-40B4-BE49-F238E27FC236}">
              <a16:creationId xmlns:a16="http://schemas.microsoft.com/office/drawing/2014/main" id="{00000000-0008-0000-0200-0000871B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48" name="Text Box 6">
          <a:extLst>
            <a:ext uri="{FF2B5EF4-FFF2-40B4-BE49-F238E27FC236}">
              <a16:creationId xmlns:a16="http://schemas.microsoft.com/office/drawing/2014/main" id="{00000000-0008-0000-0200-000088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7049" name="Text Box 6">
          <a:extLst>
            <a:ext uri="{FF2B5EF4-FFF2-40B4-BE49-F238E27FC236}">
              <a16:creationId xmlns:a16="http://schemas.microsoft.com/office/drawing/2014/main" id="{00000000-0008-0000-0200-0000891B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50" name="Text Box 6">
          <a:extLst>
            <a:ext uri="{FF2B5EF4-FFF2-40B4-BE49-F238E27FC236}">
              <a16:creationId xmlns:a16="http://schemas.microsoft.com/office/drawing/2014/main" id="{00000000-0008-0000-0200-00008A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51" name="Text Box 6">
          <a:extLst>
            <a:ext uri="{FF2B5EF4-FFF2-40B4-BE49-F238E27FC236}">
              <a16:creationId xmlns:a16="http://schemas.microsoft.com/office/drawing/2014/main" id="{00000000-0008-0000-0200-00008B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52" name="Text Box 6">
          <a:extLst>
            <a:ext uri="{FF2B5EF4-FFF2-40B4-BE49-F238E27FC236}">
              <a16:creationId xmlns:a16="http://schemas.microsoft.com/office/drawing/2014/main" id="{00000000-0008-0000-0200-00008C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190500"/>
    <xdr:sp macro="" textlink="">
      <xdr:nvSpPr>
        <xdr:cNvPr id="7053" name="Text Box 6">
          <a:extLst>
            <a:ext uri="{FF2B5EF4-FFF2-40B4-BE49-F238E27FC236}">
              <a16:creationId xmlns:a16="http://schemas.microsoft.com/office/drawing/2014/main" id="{00000000-0008-0000-0200-00008D1B0000}"/>
            </a:ext>
          </a:extLst>
        </xdr:cNvPr>
        <xdr:cNvSpPr txBox="1">
          <a:spLocks noChangeArrowheads="1"/>
        </xdr:cNvSpPr>
      </xdr:nvSpPr>
      <xdr:spPr bwMode="auto">
        <a:xfrm>
          <a:off x="13144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7054" name="Text Box 6">
          <a:extLst>
            <a:ext uri="{FF2B5EF4-FFF2-40B4-BE49-F238E27FC236}">
              <a16:creationId xmlns:a16="http://schemas.microsoft.com/office/drawing/2014/main" id="{00000000-0008-0000-0200-00008E1B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55" name="Text Box 6">
          <a:extLst>
            <a:ext uri="{FF2B5EF4-FFF2-40B4-BE49-F238E27FC236}">
              <a16:creationId xmlns:a16="http://schemas.microsoft.com/office/drawing/2014/main" id="{00000000-0008-0000-0200-00008F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56" name="Text Box 5">
          <a:extLst>
            <a:ext uri="{FF2B5EF4-FFF2-40B4-BE49-F238E27FC236}">
              <a16:creationId xmlns:a16="http://schemas.microsoft.com/office/drawing/2014/main" id="{00000000-0008-0000-0200-000090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57" name="Text Box 6">
          <a:extLst>
            <a:ext uri="{FF2B5EF4-FFF2-40B4-BE49-F238E27FC236}">
              <a16:creationId xmlns:a16="http://schemas.microsoft.com/office/drawing/2014/main" id="{00000000-0008-0000-0200-000091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58" name="Text Box 6">
          <a:extLst>
            <a:ext uri="{FF2B5EF4-FFF2-40B4-BE49-F238E27FC236}">
              <a16:creationId xmlns:a16="http://schemas.microsoft.com/office/drawing/2014/main" id="{00000000-0008-0000-0200-000092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59" name="Text Box 6">
          <a:extLst>
            <a:ext uri="{FF2B5EF4-FFF2-40B4-BE49-F238E27FC236}">
              <a16:creationId xmlns:a16="http://schemas.microsoft.com/office/drawing/2014/main" id="{00000000-0008-0000-0200-000093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060" name="Text Box 5">
          <a:extLst>
            <a:ext uri="{FF2B5EF4-FFF2-40B4-BE49-F238E27FC236}">
              <a16:creationId xmlns:a16="http://schemas.microsoft.com/office/drawing/2014/main" id="{00000000-0008-0000-0200-000094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061" name="Text Box 6">
          <a:extLst>
            <a:ext uri="{FF2B5EF4-FFF2-40B4-BE49-F238E27FC236}">
              <a16:creationId xmlns:a16="http://schemas.microsoft.com/office/drawing/2014/main" id="{00000000-0008-0000-0200-000095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062" name="Text Box 5">
          <a:extLst>
            <a:ext uri="{FF2B5EF4-FFF2-40B4-BE49-F238E27FC236}">
              <a16:creationId xmlns:a16="http://schemas.microsoft.com/office/drawing/2014/main" id="{00000000-0008-0000-0200-000096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063" name="Text Box 6">
          <a:extLst>
            <a:ext uri="{FF2B5EF4-FFF2-40B4-BE49-F238E27FC236}">
              <a16:creationId xmlns:a16="http://schemas.microsoft.com/office/drawing/2014/main" id="{00000000-0008-0000-0200-000097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64" name="Text Box 6">
          <a:extLst>
            <a:ext uri="{FF2B5EF4-FFF2-40B4-BE49-F238E27FC236}">
              <a16:creationId xmlns:a16="http://schemas.microsoft.com/office/drawing/2014/main" id="{00000000-0008-0000-0200-000098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65" name="Text Box 5">
          <a:extLst>
            <a:ext uri="{FF2B5EF4-FFF2-40B4-BE49-F238E27FC236}">
              <a16:creationId xmlns:a16="http://schemas.microsoft.com/office/drawing/2014/main" id="{00000000-0008-0000-0200-000099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66" name="Text Box 6">
          <a:extLst>
            <a:ext uri="{FF2B5EF4-FFF2-40B4-BE49-F238E27FC236}">
              <a16:creationId xmlns:a16="http://schemas.microsoft.com/office/drawing/2014/main" id="{00000000-0008-0000-0200-00009A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67" name="Text Box 5">
          <a:extLst>
            <a:ext uri="{FF2B5EF4-FFF2-40B4-BE49-F238E27FC236}">
              <a16:creationId xmlns:a16="http://schemas.microsoft.com/office/drawing/2014/main" id="{00000000-0008-0000-0200-00009B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68" name="Text Box 6">
          <a:extLst>
            <a:ext uri="{FF2B5EF4-FFF2-40B4-BE49-F238E27FC236}">
              <a16:creationId xmlns:a16="http://schemas.microsoft.com/office/drawing/2014/main" id="{00000000-0008-0000-0200-00009C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69" name="Text Box 6">
          <a:extLst>
            <a:ext uri="{FF2B5EF4-FFF2-40B4-BE49-F238E27FC236}">
              <a16:creationId xmlns:a16="http://schemas.microsoft.com/office/drawing/2014/main" id="{00000000-0008-0000-0200-00009D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70" name="Text Box 6">
          <a:extLst>
            <a:ext uri="{FF2B5EF4-FFF2-40B4-BE49-F238E27FC236}">
              <a16:creationId xmlns:a16="http://schemas.microsoft.com/office/drawing/2014/main" id="{00000000-0008-0000-0200-00009E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71" name="Text Box 5">
          <a:extLst>
            <a:ext uri="{FF2B5EF4-FFF2-40B4-BE49-F238E27FC236}">
              <a16:creationId xmlns:a16="http://schemas.microsoft.com/office/drawing/2014/main" id="{00000000-0008-0000-0200-00009F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72" name="Text Box 6">
          <a:extLst>
            <a:ext uri="{FF2B5EF4-FFF2-40B4-BE49-F238E27FC236}">
              <a16:creationId xmlns:a16="http://schemas.microsoft.com/office/drawing/2014/main" id="{00000000-0008-0000-0200-0000A0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73" name="Text Box 6">
          <a:extLst>
            <a:ext uri="{FF2B5EF4-FFF2-40B4-BE49-F238E27FC236}">
              <a16:creationId xmlns:a16="http://schemas.microsoft.com/office/drawing/2014/main" id="{00000000-0008-0000-0200-0000A1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74" name="Text Box 6">
          <a:extLst>
            <a:ext uri="{FF2B5EF4-FFF2-40B4-BE49-F238E27FC236}">
              <a16:creationId xmlns:a16="http://schemas.microsoft.com/office/drawing/2014/main" id="{00000000-0008-0000-0200-0000A2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75" name="Text Box 6">
          <a:extLst>
            <a:ext uri="{FF2B5EF4-FFF2-40B4-BE49-F238E27FC236}">
              <a16:creationId xmlns:a16="http://schemas.microsoft.com/office/drawing/2014/main" id="{00000000-0008-0000-0200-0000A3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76" name="Text Box 5">
          <a:extLst>
            <a:ext uri="{FF2B5EF4-FFF2-40B4-BE49-F238E27FC236}">
              <a16:creationId xmlns:a16="http://schemas.microsoft.com/office/drawing/2014/main" id="{00000000-0008-0000-0200-0000A4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77" name="Text Box 6">
          <a:extLst>
            <a:ext uri="{FF2B5EF4-FFF2-40B4-BE49-F238E27FC236}">
              <a16:creationId xmlns:a16="http://schemas.microsoft.com/office/drawing/2014/main" id="{00000000-0008-0000-0200-0000A5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78" name="Text Box 6">
          <a:extLst>
            <a:ext uri="{FF2B5EF4-FFF2-40B4-BE49-F238E27FC236}">
              <a16:creationId xmlns:a16="http://schemas.microsoft.com/office/drawing/2014/main" id="{00000000-0008-0000-0200-0000A6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79" name="Text Box 5">
          <a:extLst>
            <a:ext uri="{FF2B5EF4-FFF2-40B4-BE49-F238E27FC236}">
              <a16:creationId xmlns:a16="http://schemas.microsoft.com/office/drawing/2014/main" id="{00000000-0008-0000-0200-0000A7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80" name="Text Box 6">
          <a:extLst>
            <a:ext uri="{FF2B5EF4-FFF2-40B4-BE49-F238E27FC236}">
              <a16:creationId xmlns:a16="http://schemas.microsoft.com/office/drawing/2014/main" id="{00000000-0008-0000-0200-0000A8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81" name="Text Box 6">
          <a:extLst>
            <a:ext uri="{FF2B5EF4-FFF2-40B4-BE49-F238E27FC236}">
              <a16:creationId xmlns:a16="http://schemas.microsoft.com/office/drawing/2014/main" id="{00000000-0008-0000-0200-0000A9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82" name="Text Box 5">
          <a:extLst>
            <a:ext uri="{FF2B5EF4-FFF2-40B4-BE49-F238E27FC236}">
              <a16:creationId xmlns:a16="http://schemas.microsoft.com/office/drawing/2014/main" id="{00000000-0008-0000-0200-0000AA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83" name="Text Box 6">
          <a:extLst>
            <a:ext uri="{FF2B5EF4-FFF2-40B4-BE49-F238E27FC236}">
              <a16:creationId xmlns:a16="http://schemas.microsoft.com/office/drawing/2014/main" id="{00000000-0008-0000-0200-0000AB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84" name="Text Box 6">
          <a:extLst>
            <a:ext uri="{FF2B5EF4-FFF2-40B4-BE49-F238E27FC236}">
              <a16:creationId xmlns:a16="http://schemas.microsoft.com/office/drawing/2014/main" id="{00000000-0008-0000-0200-0000AC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85" name="Text Box 6">
          <a:extLst>
            <a:ext uri="{FF2B5EF4-FFF2-40B4-BE49-F238E27FC236}">
              <a16:creationId xmlns:a16="http://schemas.microsoft.com/office/drawing/2014/main" id="{00000000-0008-0000-0200-0000AD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86" name="Text Box 6">
          <a:extLst>
            <a:ext uri="{FF2B5EF4-FFF2-40B4-BE49-F238E27FC236}">
              <a16:creationId xmlns:a16="http://schemas.microsoft.com/office/drawing/2014/main" id="{00000000-0008-0000-0200-0000AE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87" name="Text Box 6">
          <a:extLst>
            <a:ext uri="{FF2B5EF4-FFF2-40B4-BE49-F238E27FC236}">
              <a16:creationId xmlns:a16="http://schemas.microsoft.com/office/drawing/2014/main" id="{00000000-0008-0000-0200-0000AF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88" name="Text Box 5">
          <a:extLst>
            <a:ext uri="{FF2B5EF4-FFF2-40B4-BE49-F238E27FC236}">
              <a16:creationId xmlns:a16="http://schemas.microsoft.com/office/drawing/2014/main" id="{00000000-0008-0000-0200-0000B0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89" name="Text Box 6">
          <a:extLst>
            <a:ext uri="{FF2B5EF4-FFF2-40B4-BE49-F238E27FC236}">
              <a16:creationId xmlns:a16="http://schemas.microsoft.com/office/drawing/2014/main" id="{00000000-0008-0000-0200-0000B1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90" name="Text Box 6">
          <a:extLst>
            <a:ext uri="{FF2B5EF4-FFF2-40B4-BE49-F238E27FC236}">
              <a16:creationId xmlns:a16="http://schemas.microsoft.com/office/drawing/2014/main" id="{00000000-0008-0000-0200-0000B2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91" name="Text Box 6">
          <a:extLst>
            <a:ext uri="{FF2B5EF4-FFF2-40B4-BE49-F238E27FC236}">
              <a16:creationId xmlns:a16="http://schemas.microsoft.com/office/drawing/2014/main" id="{00000000-0008-0000-0200-0000B3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92" name="Text Box 6">
          <a:extLst>
            <a:ext uri="{FF2B5EF4-FFF2-40B4-BE49-F238E27FC236}">
              <a16:creationId xmlns:a16="http://schemas.microsoft.com/office/drawing/2014/main" id="{00000000-0008-0000-0200-0000B4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93" name="Text Box 6">
          <a:extLst>
            <a:ext uri="{FF2B5EF4-FFF2-40B4-BE49-F238E27FC236}">
              <a16:creationId xmlns:a16="http://schemas.microsoft.com/office/drawing/2014/main" id="{00000000-0008-0000-0200-0000B5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094" name="Text Box 6">
          <a:extLst>
            <a:ext uri="{FF2B5EF4-FFF2-40B4-BE49-F238E27FC236}">
              <a16:creationId xmlns:a16="http://schemas.microsoft.com/office/drawing/2014/main" id="{00000000-0008-0000-0200-0000B6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95" name="Text Box 5">
          <a:extLst>
            <a:ext uri="{FF2B5EF4-FFF2-40B4-BE49-F238E27FC236}">
              <a16:creationId xmlns:a16="http://schemas.microsoft.com/office/drawing/2014/main" id="{00000000-0008-0000-0200-0000B7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190500"/>
    <xdr:sp macro="" textlink="">
      <xdr:nvSpPr>
        <xdr:cNvPr id="7096" name="Text Box 6">
          <a:extLst>
            <a:ext uri="{FF2B5EF4-FFF2-40B4-BE49-F238E27FC236}">
              <a16:creationId xmlns:a16="http://schemas.microsoft.com/office/drawing/2014/main" id="{00000000-0008-0000-0200-0000B81B0000}"/>
            </a:ext>
          </a:extLst>
        </xdr:cNvPr>
        <xdr:cNvSpPr txBox="1">
          <a:spLocks noChangeArrowheads="1"/>
        </xdr:cNvSpPr>
      </xdr:nvSpPr>
      <xdr:spPr bwMode="auto">
        <a:xfrm>
          <a:off x="13144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097" name="Text Box 6">
          <a:extLst>
            <a:ext uri="{FF2B5EF4-FFF2-40B4-BE49-F238E27FC236}">
              <a16:creationId xmlns:a16="http://schemas.microsoft.com/office/drawing/2014/main" id="{00000000-0008-0000-0200-0000B9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098" name="Text Box 6">
          <a:extLst>
            <a:ext uri="{FF2B5EF4-FFF2-40B4-BE49-F238E27FC236}">
              <a16:creationId xmlns:a16="http://schemas.microsoft.com/office/drawing/2014/main" id="{00000000-0008-0000-0200-0000BA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7099" name="Text Box 6">
          <a:extLst>
            <a:ext uri="{FF2B5EF4-FFF2-40B4-BE49-F238E27FC236}">
              <a16:creationId xmlns:a16="http://schemas.microsoft.com/office/drawing/2014/main" id="{00000000-0008-0000-0200-0000BB1B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100" name="Text Box 6">
          <a:extLst>
            <a:ext uri="{FF2B5EF4-FFF2-40B4-BE49-F238E27FC236}">
              <a16:creationId xmlns:a16="http://schemas.microsoft.com/office/drawing/2014/main" id="{00000000-0008-0000-0200-0000BC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01" name="Text Box 6">
          <a:extLst>
            <a:ext uri="{FF2B5EF4-FFF2-40B4-BE49-F238E27FC236}">
              <a16:creationId xmlns:a16="http://schemas.microsoft.com/office/drawing/2014/main" id="{00000000-0008-0000-0200-0000BD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02" name="Text Box 5">
          <a:extLst>
            <a:ext uri="{FF2B5EF4-FFF2-40B4-BE49-F238E27FC236}">
              <a16:creationId xmlns:a16="http://schemas.microsoft.com/office/drawing/2014/main" id="{00000000-0008-0000-0200-0000BE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103" name="Text Box 6">
          <a:extLst>
            <a:ext uri="{FF2B5EF4-FFF2-40B4-BE49-F238E27FC236}">
              <a16:creationId xmlns:a16="http://schemas.microsoft.com/office/drawing/2014/main" id="{00000000-0008-0000-0200-0000BF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104" name="Text Box 5">
          <a:extLst>
            <a:ext uri="{FF2B5EF4-FFF2-40B4-BE49-F238E27FC236}">
              <a16:creationId xmlns:a16="http://schemas.microsoft.com/office/drawing/2014/main" id="{00000000-0008-0000-0200-0000C0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105" name="Text Box 6">
          <a:extLst>
            <a:ext uri="{FF2B5EF4-FFF2-40B4-BE49-F238E27FC236}">
              <a16:creationId xmlns:a16="http://schemas.microsoft.com/office/drawing/2014/main" id="{00000000-0008-0000-0200-0000C1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06" name="Text Box 6">
          <a:extLst>
            <a:ext uri="{FF2B5EF4-FFF2-40B4-BE49-F238E27FC236}">
              <a16:creationId xmlns:a16="http://schemas.microsoft.com/office/drawing/2014/main" id="{00000000-0008-0000-0200-0000C2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07" name="Text Box 6">
          <a:extLst>
            <a:ext uri="{FF2B5EF4-FFF2-40B4-BE49-F238E27FC236}">
              <a16:creationId xmlns:a16="http://schemas.microsoft.com/office/drawing/2014/main" id="{00000000-0008-0000-0200-0000C3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7108" name="Text Box 6">
          <a:extLst>
            <a:ext uri="{FF2B5EF4-FFF2-40B4-BE49-F238E27FC236}">
              <a16:creationId xmlns:a16="http://schemas.microsoft.com/office/drawing/2014/main" id="{00000000-0008-0000-0200-0000C41B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09" name="Text Box 6">
          <a:extLst>
            <a:ext uri="{FF2B5EF4-FFF2-40B4-BE49-F238E27FC236}">
              <a16:creationId xmlns:a16="http://schemas.microsoft.com/office/drawing/2014/main" id="{00000000-0008-0000-0200-0000C5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10" name="Text Box 5">
          <a:extLst>
            <a:ext uri="{FF2B5EF4-FFF2-40B4-BE49-F238E27FC236}">
              <a16:creationId xmlns:a16="http://schemas.microsoft.com/office/drawing/2014/main" id="{00000000-0008-0000-0200-0000C6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190500"/>
    <xdr:sp macro="" textlink="">
      <xdr:nvSpPr>
        <xdr:cNvPr id="7111" name="Text Box 6">
          <a:extLst>
            <a:ext uri="{FF2B5EF4-FFF2-40B4-BE49-F238E27FC236}">
              <a16:creationId xmlns:a16="http://schemas.microsoft.com/office/drawing/2014/main" id="{00000000-0008-0000-0200-0000C71B0000}"/>
            </a:ext>
          </a:extLst>
        </xdr:cNvPr>
        <xdr:cNvSpPr txBox="1">
          <a:spLocks noChangeArrowheads="1"/>
        </xdr:cNvSpPr>
      </xdr:nvSpPr>
      <xdr:spPr bwMode="auto">
        <a:xfrm>
          <a:off x="13144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12" name="Text Box 6">
          <a:extLst>
            <a:ext uri="{FF2B5EF4-FFF2-40B4-BE49-F238E27FC236}">
              <a16:creationId xmlns:a16="http://schemas.microsoft.com/office/drawing/2014/main" id="{00000000-0008-0000-0200-0000C8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7113" name="Text Box 6">
          <a:extLst>
            <a:ext uri="{FF2B5EF4-FFF2-40B4-BE49-F238E27FC236}">
              <a16:creationId xmlns:a16="http://schemas.microsoft.com/office/drawing/2014/main" id="{00000000-0008-0000-0200-0000C91B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14" name="Text Box 6">
          <a:extLst>
            <a:ext uri="{FF2B5EF4-FFF2-40B4-BE49-F238E27FC236}">
              <a16:creationId xmlns:a16="http://schemas.microsoft.com/office/drawing/2014/main" id="{00000000-0008-0000-0200-0000CA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15" name="Text Box 5">
          <a:extLst>
            <a:ext uri="{FF2B5EF4-FFF2-40B4-BE49-F238E27FC236}">
              <a16:creationId xmlns:a16="http://schemas.microsoft.com/office/drawing/2014/main" id="{00000000-0008-0000-0200-0000CB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190500"/>
    <xdr:sp macro="" textlink="">
      <xdr:nvSpPr>
        <xdr:cNvPr id="7116" name="Text Box 6">
          <a:extLst>
            <a:ext uri="{FF2B5EF4-FFF2-40B4-BE49-F238E27FC236}">
              <a16:creationId xmlns:a16="http://schemas.microsoft.com/office/drawing/2014/main" id="{00000000-0008-0000-0200-0000CC1B0000}"/>
            </a:ext>
          </a:extLst>
        </xdr:cNvPr>
        <xdr:cNvSpPr txBox="1">
          <a:spLocks noChangeArrowheads="1"/>
        </xdr:cNvSpPr>
      </xdr:nvSpPr>
      <xdr:spPr bwMode="auto">
        <a:xfrm>
          <a:off x="13144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17" name="Text Box 6">
          <a:extLst>
            <a:ext uri="{FF2B5EF4-FFF2-40B4-BE49-F238E27FC236}">
              <a16:creationId xmlns:a16="http://schemas.microsoft.com/office/drawing/2014/main" id="{00000000-0008-0000-0200-0000CD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118" name="Text Box 6">
          <a:extLst>
            <a:ext uri="{FF2B5EF4-FFF2-40B4-BE49-F238E27FC236}">
              <a16:creationId xmlns:a16="http://schemas.microsoft.com/office/drawing/2014/main" id="{00000000-0008-0000-0200-0000CE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7119" name="Text Box 6">
          <a:extLst>
            <a:ext uri="{FF2B5EF4-FFF2-40B4-BE49-F238E27FC236}">
              <a16:creationId xmlns:a16="http://schemas.microsoft.com/office/drawing/2014/main" id="{00000000-0008-0000-0200-0000CF1B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120" name="Text Box 6">
          <a:extLst>
            <a:ext uri="{FF2B5EF4-FFF2-40B4-BE49-F238E27FC236}">
              <a16:creationId xmlns:a16="http://schemas.microsoft.com/office/drawing/2014/main" id="{00000000-0008-0000-0200-0000D0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21" name="Text Box 6">
          <a:extLst>
            <a:ext uri="{FF2B5EF4-FFF2-40B4-BE49-F238E27FC236}">
              <a16:creationId xmlns:a16="http://schemas.microsoft.com/office/drawing/2014/main" id="{00000000-0008-0000-0200-0000D1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22" name="Text Box 6">
          <a:extLst>
            <a:ext uri="{FF2B5EF4-FFF2-40B4-BE49-F238E27FC236}">
              <a16:creationId xmlns:a16="http://schemas.microsoft.com/office/drawing/2014/main" id="{00000000-0008-0000-0200-0000D2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23" name="Text Box 6">
          <a:extLst>
            <a:ext uri="{FF2B5EF4-FFF2-40B4-BE49-F238E27FC236}">
              <a16:creationId xmlns:a16="http://schemas.microsoft.com/office/drawing/2014/main" id="{00000000-0008-0000-0200-0000D3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7124" name="Text Box 6">
          <a:extLst>
            <a:ext uri="{FF2B5EF4-FFF2-40B4-BE49-F238E27FC236}">
              <a16:creationId xmlns:a16="http://schemas.microsoft.com/office/drawing/2014/main" id="{00000000-0008-0000-0200-0000D41B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125" name="Text Box 5">
          <a:extLst>
            <a:ext uri="{FF2B5EF4-FFF2-40B4-BE49-F238E27FC236}">
              <a16:creationId xmlns:a16="http://schemas.microsoft.com/office/drawing/2014/main" id="{00000000-0008-0000-0200-0000D5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126" name="Text Box 6">
          <a:extLst>
            <a:ext uri="{FF2B5EF4-FFF2-40B4-BE49-F238E27FC236}">
              <a16:creationId xmlns:a16="http://schemas.microsoft.com/office/drawing/2014/main" id="{00000000-0008-0000-0200-0000D6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0"/>
    <xdr:sp macro="" textlink="">
      <xdr:nvSpPr>
        <xdr:cNvPr id="7127" name="Text Box 6">
          <a:extLst>
            <a:ext uri="{FF2B5EF4-FFF2-40B4-BE49-F238E27FC236}">
              <a16:creationId xmlns:a16="http://schemas.microsoft.com/office/drawing/2014/main" id="{00000000-0008-0000-0200-0000D71B0000}"/>
            </a:ext>
          </a:extLst>
        </xdr:cNvPr>
        <xdr:cNvSpPr txBox="1">
          <a:spLocks noChangeArrowheads="1"/>
        </xdr:cNvSpPr>
      </xdr:nvSpPr>
      <xdr:spPr bwMode="auto">
        <a:xfrm>
          <a:off x="1314450" y="72485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28" name="Text Box 6">
          <a:extLst>
            <a:ext uri="{FF2B5EF4-FFF2-40B4-BE49-F238E27FC236}">
              <a16:creationId xmlns:a16="http://schemas.microsoft.com/office/drawing/2014/main" id="{00000000-0008-0000-0200-0000D8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190500"/>
    <xdr:sp macro="" textlink="">
      <xdr:nvSpPr>
        <xdr:cNvPr id="7129" name="Text Box 6">
          <a:extLst>
            <a:ext uri="{FF2B5EF4-FFF2-40B4-BE49-F238E27FC236}">
              <a16:creationId xmlns:a16="http://schemas.microsoft.com/office/drawing/2014/main" id="{00000000-0008-0000-0200-0000D91B0000}"/>
            </a:ext>
          </a:extLst>
        </xdr:cNvPr>
        <xdr:cNvSpPr txBox="1">
          <a:spLocks noChangeArrowheads="1"/>
        </xdr:cNvSpPr>
      </xdr:nvSpPr>
      <xdr:spPr bwMode="auto">
        <a:xfrm>
          <a:off x="13144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5400"/>
    <xdr:sp macro="" textlink="">
      <xdr:nvSpPr>
        <xdr:cNvPr id="7130" name="Text Box 6">
          <a:extLst>
            <a:ext uri="{FF2B5EF4-FFF2-40B4-BE49-F238E27FC236}">
              <a16:creationId xmlns:a16="http://schemas.microsoft.com/office/drawing/2014/main" id="{00000000-0008-0000-0200-0000DA1B0000}"/>
            </a:ext>
          </a:extLst>
        </xdr:cNvPr>
        <xdr:cNvSpPr txBox="1">
          <a:spLocks noChangeArrowheads="1"/>
        </xdr:cNvSpPr>
      </xdr:nvSpPr>
      <xdr:spPr bwMode="auto">
        <a:xfrm>
          <a:off x="1314450" y="72485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7131" name="Text Box 6">
          <a:extLst>
            <a:ext uri="{FF2B5EF4-FFF2-40B4-BE49-F238E27FC236}">
              <a16:creationId xmlns:a16="http://schemas.microsoft.com/office/drawing/2014/main" id="{00000000-0008-0000-0200-0000DB1B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32" name="Text Box 6">
          <a:extLst>
            <a:ext uri="{FF2B5EF4-FFF2-40B4-BE49-F238E27FC236}">
              <a16:creationId xmlns:a16="http://schemas.microsoft.com/office/drawing/2014/main" id="{00000000-0008-0000-0200-0000DC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33" name="Text Box 6">
          <a:extLst>
            <a:ext uri="{FF2B5EF4-FFF2-40B4-BE49-F238E27FC236}">
              <a16:creationId xmlns:a16="http://schemas.microsoft.com/office/drawing/2014/main" id="{00000000-0008-0000-0200-0000DD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134" name="Text Box 6">
          <a:extLst>
            <a:ext uri="{FF2B5EF4-FFF2-40B4-BE49-F238E27FC236}">
              <a16:creationId xmlns:a16="http://schemas.microsoft.com/office/drawing/2014/main" id="{00000000-0008-0000-0200-0000DE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35" name="Text Box 5">
          <a:extLst>
            <a:ext uri="{FF2B5EF4-FFF2-40B4-BE49-F238E27FC236}">
              <a16:creationId xmlns:a16="http://schemas.microsoft.com/office/drawing/2014/main" id="{00000000-0008-0000-0200-0000DF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136" name="Text Box 6">
          <a:extLst>
            <a:ext uri="{FF2B5EF4-FFF2-40B4-BE49-F238E27FC236}">
              <a16:creationId xmlns:a16="http://schemas.microsoft.com/office/drawing/2014/main" id="{00000000-0008-0000-0200-0000E0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137" name="Text Box 5">
          <a:extLst>
            <a:ext uri="{FF2B5EF4-FFF2-40B4-BE49-F238E27FC236}">
              <a16:creationId xmlns:a16="http://schemas.microsoft.com/office/drawing/2014/main" id="{00000000-0008-0000-0200-0000E1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138" name="Text Box 6">
          <a:extLst>
            <a:ext uri="{FF2B5EF4-FFF2-40B4-BE49-F238E27FC236}">
              <a16:creationId xmlns:a16="http://schemas.microsoft.com/office/drawing/2014/main" id="{00000000-0008-0000-0200-0000E2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190500"/>
    <xdr:sp macro="" textlink="">
      <xdr:nvSpPr>
        <xdr:cNvPr id="7139" name="Text Box 6">
          <a:extLst>
            <a:ext uri="{FF2B5EF4-FFF2-40B4-BE49-F238E27FC236}">
              <a16:creationId xmlns:a16="http://schemas.microsoft.com/office/drawing/2014/main" id="{00000000-0008-0000-0200-0000E31B0000}"/>
            </a:ext>
          </a:extLst>
        </xdr:cNvPr>
        <xdr:cNvSpPr txBox="1">
          <a:spLocks noChangeArrowheads="1"/>
        </xdr:cNvSpPr>
      </xdr:nvSpPr>
      <xdr:spPr bwMode="auto">
        <a:xfrm>
          <a:off x="13144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7140" name="Text Box 6">
          <a:extLst>
            <a:ext uri="{FF2B5EF4-FFF2-40B4-BE49-F238E27FC236}">
              <a16:creationId xmlns:a16="http://schemas.microsoft.com/office/drawing/2014/main" id="{00000000-0008-0000-0200-0000E41B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7141" name="Text Box 6">
          <a:extLst>
            <a:ext uri="{FF2B5EF4-FFF2-40B4-BE49-F238E27FC236}">
              <a16:creationId xmlns:a16="http://schemas.microsoft.com/office/drawing/2014/main" id="{00000000-0008-0000-0200-0000E51B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142" name="Text Box 5">
          <a:extLst>
            <a:ext uri="{FF2B5EF4-FFF2-40B4-BE49-F238E27FC236}">
              <a16:creationId xmlns:a16="http://schemas.microsoft.com/office/drawing/2014/main" id="{00000000-0008-0000-0200-0000E6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143" name="Text Box 6">
          <a:extLst>
            <a:ext uri="{FF2B5EF4-FFF2-40B4-BE49-F238E27FC236}">
              <a16:creationId xmlns:a16="http://schemas.microsoft.com/office/drawing/2014/main" id="{00000000-0008-0000-0200-0000E7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7144" name="Text Box 6">
          <a:extLst>
            <a:ext uri="{FF2B5EF4-FFF2-40B4-BE49-F238E27FC236}">
              <a16:creationId xmlns:a16="http://schemas.microsoft.com/office/drawing/2014/main" id="{00000000-0008-0000-0200-0000E81B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7145" name="Text Box 5">
          <a:extLst>
            <a:ext uri="{FF2B5EF4-FFF2-40B4-BE49-F238E27FC236}">
              <a16:creationId xmlns:a16="http://schemas.microsoft.com/office/drawing/2014/main" id="{00000000-0008-0000-0200-0000E91B0000}"/>
            </a:ext>
          </a:extLst>
        </xdr:cNvPr>
        <xdr:cNvSpPr txBox="1">
          <a:spLocks noChangeArrowheads="1"/>
        </xdr:cNvSpPr>
      </xdr:nvSpPr>
      <xdr:spPr bwMode="auto">
        <a:xfrm>
          <a:off x="1314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7146" name="Text Box 6">
          <a:extLst>
            <a:ext uri="{FF2B5EF4-FFF2-40B4-BE49-F238E27FC236}">
              <a16:creationId xmlns:a16="http://schemas.microsoft.com/office/drawing/2014/main" id="{00000000-0008-0000-0200-0000EA1B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7147" name="Text Box 6">
          <a:extLst>
            <a:ext uri="{FF2B5EF4-FFF2-40B4-BE49-F238E27FC236}">
              <a16:creationId xmlns:a16="http://schemas.microsoft.com/office/drawing/2014/main" id="{00000000-0008-0000-0200-0000EB1B0000}"/>
            </a:ext>
          </a:extLst>
        </xdr:cNvPr>
        <xdr:cNvSpPr txBox="1">
          <a:spLocks noChangeArrowheads="1"/>
        </xdr:cNvSpPr>
      </xdr:nvSpPr>
      <xdr:spPr bwMode="auto">
        <a:xfrm>
          <a:off x="1314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48" name="Text Box 6">
          <a:extLst>
            <a:ext uri="{FF2B5EF4-FFF2-40B4-BE49-F238E27FC236}">
              <a16:creationId xmlns:a16="http://schemas.microsoft.com/office/drawing/2014/main" id="{00000000-0008-0000-0200-0000EC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49" name="Text Box 5">
          <a:extLst>
            <a:ext uri="{FF2B5EF4-FFF2-40B4-BE49-F238E27FC236}">
              <a16:creationId xmlns:a16="http://schemas.microsoft.com/office/drawing/2014/main" id="{00000000-0008-0000-0200-0000ED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50" name="Text Box 6">
          <a:extLst>
            <a:ext uri="{FF2B5EF4-FFF2-40B4-BE49-F238E27FC236}">
              <a16:creationId xmlns:a16="http://schemas.microsoft.com/office/drawing/2014/main" id="{00000000-0008-0000-0200-0000EE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51" name="Text Box 6">
          <a:extLst>
            <a:ext uri="{FF2B5EF4-FFF2-40B4-BE49-F238E27FC236}">
              <a16:creationId xmlns:a16="http://schemas.microsoft.com/office/drawing/2014/main" id="{00000000-0008-0000-0200-0000EF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52" name="Text Box 6">
          <a:extLst>
            <a:ext uri="{FF2B5EF4-FFF2-40B4-BE49-F238E27FC236}">
              <a16:creationId xmlns:a16="http://schemas.microsoft.com/office/drawing/2014/main" id="{00000000-0008-0000-0200-0000F0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53" name="Text Box 5">
          <a:extLst>
            <a:ext uri="{FF2B5EF4-FFF2-40B4-BE49-F238E27FC236}">
              <a16:creationId xmlns:a16="http://schemas.microsoft.com/office/drawing/2014/main" id="{00000000-0008-0000-0200-0000F1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54" name="Text Box 6">
          <a:extLst>
            <a:ext uri="{FF2B5EF4-FFF2-40B4-BE49-F238E27FC236}">
              <a16:creationId xmlns:a16="http://schemas.microsoft.com/office/drawing/2014/main" id="{00000000-0008-0000-0200-0000F2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55" name="Text Box 6">
          <a:extLst>
            <a:ext uri="{FF2B5EF4-FFF2-40B4-BE49-F238E27FC236}">
              <a16:creationId xmlns:a16="http://schemas.microsoft.com/office/drawing/2014/main" id="{00000000-0008-0000-0200-0000F3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56" name="Text Box 5">
          <a:extLst>
            <a:ext uri="{FF2B5EF4-FFF2-40B4-BE49-F238E27FC236}">
              <a16:creationId xmlns:a16="http://schemas.microsoft.com/office/drawing/2014/main" id="{00000000-0008-0000-0200-0000F4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57" name="Text Box 6">
          <a:extLst>
            <a:ext uri="{FF2B5EF4-FFF2-40B4-BE49-F238E27FC236}">
              <a16:creationId xmlns:a16="http://schemas.microsoft.com/office/drawing/2014/main" id="{00000000-0008-0000-0200-0000F5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58" name="Text Box 6">
          <a:extLst>
            <a:ext uri="{FF2B5EF4-FFF2-40B4-BE49-F238E27FC236}">
              <a16:creationId xmlns:a16="http://schemas.microsoft.com/office/drawing/2014/main" id="{00000000-0008-0000-0200-0000F6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59" name="Text Box 6">
          <a:extLst>
            <a:ext uri="{FF2B5EF4-FFF2-40B4-BE49-F238E27FC236}">
              <a16:creationId xmlns:a16="http://schemas.microsoft.com/office/drawing/2014/main" id="{00000000-0008-0000-0200-0000F7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60" name="Text Box 6">
          <a:extLst>
            <a:ext uri="{FF2B5EF4-FFF2-40B4-BE49-F238E27FC236}">
              <a16:creationId xmlns:a16="http://schemas.microsoft.com/office/drawing/2014/main" id="{00000000-0008-0000-0200-0000F81B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61" name="Text Box 6">
          <a:extLst>
            <a:ext uri="{FF2B5EF4-FFF2-40B4-BE49-F238E27FC236}">
              <a16:creationId xmlns:a16="http://schemas.microsoft.com/office/drawing/2014/main" id="{00000000-0008-0000-0200-0000F9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62" name="Text Box 6">
          <a:extLst>
            <a:ext uri="{FF2B5EF4-FFF2-40B4-BE49-F238E27FC236}">
              <a16:creationId xmlns:a16="http://schemas.microsoft.com/office/drawing/2014/main" id="{00000000-0008-0000-0200-0000FA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63" name="Text Box 5">
          <a:extLst>
            <a:ext uri="{FF2B5EF4-FFF2-40B4-BE49-F238E27FC236}">
              <a16:creationId xmlns:a16="http://schemas.microsoft.com/office/drawing/2014/main" id="{00000000-0008-0000-0200-0000FB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64" name="Text Box 6">
          <a:extLst>
            <a:ext uri="{FF2B5EF4-FFF2-40B4-BE49-F238E27FC236}">
              <a16:creationId xmlns:a16="http://schemas.microsoft.com/office/drawing/2014/main" id="{00000000-0008-0000-0200-0000FC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65" name="Text Box 6">
          <a:extLst>
            <a:ext uri="{FF2B5EF4-FFF2-40B4-BE49-F238E27FC236}">
              <a16:creationId xmlns:a16="http://schemas.microsoft.com/office/drawing/2014/main" id="{00000000-0008-0000-0200-0000FD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66" name="Text Box 5">
          <a:extLst>
            <a:ext uri="{FF2B5EF4-FFF2-40B4-BE49-F238E27FC236}">
              <a16:creationId xmlns:a16="http://schemas.microsoft.com/office/drawing/2014/main" id="{00000000-0008-0000-0200-0000FE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67" name="Text Box 6">
          <a:extLst>
            <a:ext uri="{FF2B5EF4-FFF2-40B4-BE49-F238E27FC236}">
              <a16:creationId xmlns:a16="http://schemas.microsoft.com/office/drawing/2014/main" id="{00000000-0008-0000-0200-0000FF1B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68" name="Text Box 6">
          <a:extLst>
            <a:ext uri="{FF2B5EF4-FFF2-40B4-BE49-F238E27FC236}">
              <a16:creationId xmlns:a16="http://schemas.microsoft.com/office/drawing/2014/main" id="{00000000-0008-0000-0200-000000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69" name="Text Box 6">
          <a:extLst>
            <a:ext uri="{FF2B5EF4-FFF2-40B4-BE49-F238E27FC236}">
              <a16:creationId xmlns:a16="http://schemas.microsoft.com/office/drawing/2014/main" id="{00000000-0008-0000-0200-000001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70" name="Text Box 5">
          <a:extLst>
            <a:ext uri="{FF2B5EF4-FFF2-40B4-BE49-F238E27FC236}">
              <a16:creationId xmlns:a16="http://schemas.microsoft.com/office/drawing/2014/main" id="{00000000-0008-0000-0200-000002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71" name="Text Box 6">
          <a:extLst>
            <a:ext uri="{FF2B5EF4-FFF2-40B4-BE49-F238E27FC236}">
              <a16:creationId xmlns:a16="http://schemas.microsoft.com/office/drawing/2014/main" id="{00000000-0008-0000-0200-000003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72" name="Text Box 6">
          <a:extLst>
            <a:ext uri="{FF2B5EF4-FFF2-40B4-BE49-F238E27FC236}">
              <a16:creationId xmlns:a16="http://schemas.microsoft.com/office/drawing/2014/main" id="{00000000-0008-0000-0200-000004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73" name="Text Box 5">
          <a:extLst>
            <a:ext uri="{FF2B5EF4-FFF2-40B4-BE49-F238E27FC236}">
              <a16:creationId xmlns:a16="http://schemas.microsoft.com/office/drawing/2014/main" id="{00000000-0008-0000-0200-000005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74" name="Text Box 6">
          <a:extLst>
            <a:ext uri="{FF2B5EF4-FFF2-40B4-BE49-F238E27FC236}">
              <a16:creationId xmlns:a16="http://schemas.microsoft.com/office/drawing/2014/main" id="{00000000-0008-0000-0200-000006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75" name="Text Box 6">
          <a:extLst>
            <a:ext uri="{FF2B5EF4-FFF2-40B4-BE49-F238E27FC236}">
              <a16:creationId xmlns:a16="http://schemas.microsoft.com/office/drawing/2014/main" id="{00000000-0008-0000-0200-000007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76" name="Text Box 6">
          <a:extLst>
            <a:ext uri="{FF2B5EF4-FFF2-40B4-BE49-F238E27FC236}">
              <a16:creationId xmlns:a16="http://schemas.microsoft.com/office/drawing/2014/main" id="{00000000-0008-0000-0200-000008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77" name="Text Box 6">
          <a:extLst>
            <a:ext uri="{FF2B5EF4-FFF2-40B4-BE49-F238E27FC236}">
              <a16:creationId xmlns:a16="http://schemas.microsoft.com/office/drawing/2014/main" id="{00000000-0008-0000-0200-000009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78" name="Text Box 6">
          <a:extLst>
            <a:ext uri="{FF2B5EF4-FFF2-40B4-BE49-F238E27FC236}">
              <a16:creationId xmlns:a16="http://schemas.microsoft.com/office/drawing/2014/main" id="{00000000-0008-0000-0200-00000A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79" name="Text Box 6">
          <a:extLst>
            <a:ext uri="{FF2B5EF4-FFF2-40B4-BE49-F238E27FC236}">
              <a16:creationId xmlns:a16="http://schemas.microsoft.com/office/drawing/2014/main" id="{00000000-0008-0000-0200-00000B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80" name="Text Box 6">
          <a:extLst>
            <a:ext uri="{FF2B5EF4-FFF2-40B4-BE49-F238E27FC236}">
              <a16:creationId xmlns:a16="http://schemas.microsoft.com/office/drawing/2014/main" id="{00000000-0008-0000-0200-00000C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81" name="Text Box 6">
          <a:extLst>
            <a:ext uri="{FF2B5EF4-FFF2-40B4-BE49-F238E27FC236}">
              <a16:creationId xmlns:a16="http://schemas.microsoft.com/office/drawing/2014/main" id="{00000000-0008-0000-0200-00000D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82" name="Text Box 6">
          <a:extLst>
            <a:ext uri="{FF2B5EF4-FFF2-40B4-BE49-F238E27FC236}">
              <a16:creationId xmlns:a16="http://schemas.microsoft.com/office/drawing/2014/main" id="{00000000-0008-0000-0200-00000E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83" name="Text Box 5">
          <a:extLst>
            <a:ext uri="{FF2B5EF4-FFF2-40B4-BE49-F238E27FC236}">
              <a16:creationId xmlns:a16="http://schemas.microsoft.com/office/drawing/2014/main" id="{00000000-0008-0000-0200-00000F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84" name="Text Box 6">
          <a:extLst>
            <a:ext uri="{FF2B5EF4-FFF2-40B4-BE49-F238E27FC236}">
              <a16:creationId xmlns:a16="http://schemas.microsoft.com/office/drawing/2014/main" id="{00000000-0008-0000-0200-000010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85" name="Text Box 5">
          <a:extLst>
            <a:ext uri="{FF2B5EF4-FFF2-40B4-BE49-F238E27FC236}">
              <a16:creationId xmlns:a16="http://schemas.microsoft.com/office/drawing/2014/main" id="{00000000-0008-0000-0200-000011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186" name="Text Box 6">
          <a:extLst>
            <a:ext uri="{FF2B5EF4-FFF2-40B4-BE49-F238E27FC236}">
              <a16:creationId xmlns:a16="http://schemas.microsoft.com/office/drawing/2014/main" id="{00000000-0008-0000-0200-000012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87" name="Text Box 6">
          <a:extLst>
            <a:ext uri="{FF2B5EF4-FFF2-40B4-BE49-F238E27FC236}">
              <a16:creationId xmlns:a16="http://schemas.microsoft.com/office/drawing/2014/main" id="{00000000-0008-0000-0200-000013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188" name="Text Box 6">
          <a:extLst>
            <a:ext uri="{FF2B5EF4-FFF2-40B4-BE49-F238E27FC236}">
              <a16:creationId xmlns:a16="http://schemas.microsoft.com/office/drawing/2014/main" id="{00000000-0008-0000-0200-000014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189" name="Text Box 6">
          <a:extLst>
            <a:ext uri="{FF2B5EF4-FFF2-40B4-BE49-F238E27FC236}">
              <a16:creationId xmlns:a16="http://schemas.microsoft.com/office/drawing/2014/main" id="{00000000-0008-0000-0200-000015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190" name="Text Box 6">
          <a:extLst>
            <a:ext uri="{FF2B5EF4-FFF2-40B4-BE49-F238E27FC236}">
              <a16:creationId xmlns:a16="http://schemas.microsoft.com/office/drawing/2014/main" id="{00000000-0008-0000-0200-0000161C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191" name="Text Box 6">
          <a:extLst>
            <a:ext uri="{FF2B5EF4-FFF2-40B4-BE49-F238E27FC236}">
              <a16:creationId xmlns:a16="http://schemas.microsoft.com/office/drawing/2014/main" id="{00000000-0008-0000-0200-000017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192" name="Text Box 6">
          <a:extLst>
            <a:ext uri="{FF2B5EF4-FFF2-40B4-BE49-F238E27FC236}">
              <a16:creationId xmlns:a16="http://schemas.microsoft.com/office/drawing/2014/main" id="{00000000-0008-0000-0200-000018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193" name="Text Box 6">
          <a:extLst>
            <a:ext uri="{FF2B5EF4-FFF2-40B4-BE49-F238E27FC236}">
              <a16:creationId xmlns:a16="http://schemas.microsoft.com/office/drawing/2014/main" id="{00000000-0008-0000-0200-0000191C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194" name="Text Box 6">
          <a:extLst>
            <a:ext uri="{FF2B5EF4-FFF2-40B4-BE49-F238E27FC236}">
              <a16:creationId xmlns:a16="http://schemas.microsoft.com/office/drawing/2014/main" id="{00000000-0008-0000-0200-00001A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195" name="Text Box 6">
          <a:extLst>
            <a:ext uri="{FF2B5EF4-FFF2-40B4-BE49-F238E27FC236}">
              <a16:creationId xmlns:a16="http://schemas.microsoft.com/office/drawing/2014/main" id="{00000000-0008-0000-0200-00001B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196" name="Text Box 6">
          <a:extLst>
            <a:ext uri="{FF2B5EF4-FFF2-40B4-BE49-F238E27FC236}">
              <a16:creationId xmlns:a16="http://schemas.microsoft.com/office/drawing/2014/main" id="{00000000-0008-0000-0200-00001C1C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197" name="Text Box 5">
          <a:extLst>
            <a:ext uri="{FF2B5EF4-FFF2-40B4-BE49-F238E27FC236}">
              <a16:creationId xmlns:a16="http://schemas.microsoft.com/office/drawing/2014/main" id="{00000000-0008-0000-0200-00001D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198" name="Text Box 6">
          <a:extLst>
            <a:ext uri="{FF2B5EF4-FFF2-40B4-BE49-F238E27FC236}">
              <a16:creationId xmlns:a16="http://schemas.microsoft.com/office/drawing/2014/main" id="{00000000-0008-0000-0200-00001E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199" name="Text Box 6">
          <a:extLst>
            <a:ext uri="{FF2B5EF4-FFF2-40B4-BE49-F238E27FC236}">
              <a16:creationId xmlns:a16="http://schemas.microsoft.com/office/drawing/2014/main" id="{00000000-0008-0000-0200-00001F1C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200" name="Text Box 6">
          <a:extLst>
            <a:ext uri="{FF2B5EF4-FFF2-40B4-BE49-F238E27FC236}">
              <a16:creationId xmlns:a16="http://schemas.microsoft.com/office/drawing/2014/main" id="{00000000-0008-0000-0200-0000201C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201" name="Text Box 6">
          <a:extLst>
            <a:ext uri="{FF2B5EF4-FFF2-40B4-BE49-F238E27FC236}">
              <a16:creationId xmlns:a16="http://schemas.microsoft.com/office/drawing/2014/main" id="{00000000-0008-0000-0200-000021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202" name="Text Box 6">
          <a:extLst>
            <a:ext uri="{FF2B5EF4-FFF2-40B4-BE49-F238E27FC236}">
              <a16:creationId xmlns:a16="http://schemas.microsoft.com/office/drawing/2014/main" id="{00000000-0008-0000-0200-0000221C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203" name="Text Box 6">
          <a:extLst>
            <a:ext uri="{FF2B5EF4-FFF2-40B4-BE49-F238E27FC236}">
              <a16:creationId xmlns:a16="http://schemas.microsoft.com/office/drawing/2014/main" id="{00000000-0008-0000-0200-000023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204" name="Text Box 6">
          <a:extLst>
            <a:ext uri="{FF2B5EF4-FFF2-40B4-BE49-F238E27FC236}">
              <a16:creationId xmlns:a16="http://schemas.microsoft.com/office/drawing/2014/main" id="{00000000-0008-0000-0200-0000241C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205" name="Text Box 5">
          <a:extLst>
            <a:ext uri="{FF2B5EF4-FFF2-40B4-BE49-F238E27FC236}">
              <a16:creationId xmlns:a16="http://schemas.microsoft.com/office/drawing/2014/main" id="{00000000-0008-0000-0200-000025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206" name="Text Box 6">
          <a:extLst>
            <a:ext uri="{FF2B5EF4-FFF2-40B4-BE49-F238E27FC236}">
              <a16:creationId xmlns:a16="http://schemas.microsoft.com/office/drawing/2014/main" id="{00000000-0008-0000-0200-000026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207" name="Text Box 6">
          <a:extLst>
            <a:ext uri="{FF2B5EF4-FFF2-40B4-BE49-F238E27FC236}">
              <a16:creationId xmlns:a16="http://schemas.microsoft.com/office/drawing/2014/main" id="{00000000-0008-0000-0200-0000271C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208" name="Text Box 6">
          <a:extLst>
            <a:ext uri="{FF2B5EF4-FFF2-40B4-BE49-F238E27FC236}">
              <a16:creationId xmlns:a16="http://schemas.microsoft.com/office/drawing/2014/main" id="{00000000-0008-0000-0200-0000281C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209" name="Text Box 5">
          <a:extLst>
            <a:ext uri="{FF2B5EF4-FFF2-40B4-BE49-F238E27FC236}">
              <a16:creationId xmlns:a16="http://schemas.microsoft.com/office/drawing/2014/main" id="{00000000-0008-0000-0200-000029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210" name="Text Box 6">
          <a:extLst>
            <a:ext uri="{FF2B5EF4-FFF2-40B4-BE49-F238E27FC236}">
              <a16:creationId xmlns:a16="http://schemas.microsoft.com/office/drawing/2014/main" id="{00000000-0008-0000-0200-00002A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211" name="Text Box 6">
          <a:extLst>
            <a:ext uri="{FF2B5EF4-FFF2-40B4-BE49-F238E27FC236}">
              <a16:creationId xmlns:a16="http://schemas.microsoft.com/office/drawing/2014/main" id="{00000000-0008-0000-0200-00002B1C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212" name="Text Box 5">
          <a:extLst>
            <a:ext uri="{FF2B5EF4-FFF2-40B4-BE49-F238E27FC236}">
              <a16:creationId xmlns:a16="http://schemas.microsoft.com/office/drawing/2014/main" id="{00000000-0008-0000-0200-00002C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213" name="Text Box 6">
          <a:extLst>
            <a:ext uri="{FF2B5EF4-FFF2-40B4-BE49-F238E27FC236}">
              <a16:creationId xmlns:a16="http://schemas.microsoft.com/office/drawing/2014/main" id="{00000000-0008-0000-0200-00002D1C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214" name="Text Box 6">
          <a:extLst>
            <a:ext uri="{FF2B5EF4-FFF2-40B4-BE49-F238E27FC236}">
              <a16:creationId xmlns:a16="http://schemas.microsoft.com/office/drawing/2014/main" id="{00000000-0008-0000-0200-00002E1C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215" name="Text Box 6">
          <a:extLst>
            <a:ext uri="{FF2B5EF4-FFF2-40B4-BE49-F238E27FC236}">
              <a16:creationId xmlns:a16="http://schemas.microsoft.com/office/drawing/2014/main" id="{00000000-0008-0000-0200-00002F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216" name="Text Box 5">
          <a:extLst>
            <a:ext uri="{FF2B5EF4-FFF2-40B4-BE49-F238E27FC236}">
              <a16:creationId xmlns:a16="http://schemas.microsoft.com/office/drawing/2014/main" id="{00000000-0008-0000-0200-000030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217" name="Text Box 6">
          <a:extLst>
            <a:ext uri="{FF2B5EF4-FFF2-40B4-BE49-F238E27FC236}">
              <a16:creationId xmlns:a16="http://schemas.microsoft.com/office/drawing/2014/main" id="{00000000-0008-0000-0200-000031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218" name="Text Box 6">
          <a:extLst>
            <a:ext uri="{FF2B5EF4-FFF2-40B4-BE49-F238E27FC236}">
              <a16:creationId xmlns:a16="http://schemas.microsoft.com/office/drawing/2014/main" id="{00000000-0008-0000-0200-0000321C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219" name="Text Box 5">
          <a:extLst>
            <a:ext uri="{FF2B5EF4-FFF2-40B4-BE49-F238E27FC236}">
              <a16:creationId xmlns:a16="http://schemas.microsoft.com/office/drawing/2014/main" id="{00000000-0008-0000-0200-000033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220" name="Text Box 6">
          <a:extLst>
            <a:ext uri="{FF2B5EF4-FFF2-40B4-BE49-F238E27FC236}">
              <a16:creationId xmlns:a16="http://schemas.microsoft.com/office/drawing/2014/main" id="{00000000-0008-0000-0200-000034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221" name="Text Box 6">
          <a:extLst>
            <a:ext uri="{FF2B5EF4-FFF2-40B4-BE49-F238E27FC236}">
              <a16:creationId xmlns:a16="http://schemas.microsoft.com/office/drawing/2014/main" id="{00000000-0008-0000-0200-0000351C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222" name="Text Box 6">
          <a:extLst>
            <a:ext uri="{FF2B5EF4-FFF2-40B4-BE49-F238E27FC236}">
              <a16:creationId xmlns:a16="http://schemas.microsoft.com/office/drawing/2014/main" id="{00000000-0008-0000-0200-0000361C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223" name="Text Box 6">
          <a:extLst>
            <a:ext uri="{FF2B5EF4-FFF2-40B4-BE49-F238E27FC236}">
              <a16:creationId xmlns:a16="http://schemas.microsoft.com/office/drawing/2014/main" id="{00000000-0008-0000-0200-0000371C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224" name="Text Box 6">
          <a:extLst>
            <a:ext uri="{FF2B5EF4-FFF2-40B4-BE49-F238E27FC236}">
              <a16:creationId xmlns:a16="http://schemas.microsoft.com/office/drawing/2014/main" id="{00000000-0008-0000-0200-000038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7225" name="Text Box 6">
          <a:extLst>
            <a:ext uri="{FF2B5EF4-FFF2-40B4-BE49-F238E27FC236}">
              <a16:creationId xmlns:a16="http://schemas.microsoft.com/office/drawing/2014/main" id="{00000000-0008-0000-0200-0000391C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7226" name="Text Box 6">
          <a:extLst>
            <a:ext uri="{FF2B5EF4-FFF2-40B4-BE49-F238E27FC236}">
              <a16:creationId xmlns:a16="http://schemas.microsoft.com/office/drawing/2014/main" id="{00000000-0008-0000-0200-00003A1C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227" name="Text Box 6">
          <a:extLst>
            <a:ext uri="{FF2B5EF4-FFF2-40B4-BE49-F238E27FC236}">
              <a16:creationId xmlns:a16="http://schemas.microsoft.com/office/drawing/2014/main" id="{00000000-0008-0000-0200-00003B1C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228" name="Text Box 6">
          <a:extLst>
            <a:ext uri="{FF2B5EF4-FFF2-40B4-BE49-F238E27FC236}">
              <a16:creationId xmlns:a16="http://schemas.microsoft.com/office/drawing/2014/main" id="{00000000-0008-0000-0200-00003C1C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229" name="Text Box 6">
          <a:extLst>
            <a:ext uri="{FF2B5EF4-FFF2-40B4-BE49-F238E27FC236}">
              <a16:creationId xmlns:a16="http://schemas.microsoft.com/office/drawing/2014/main" id="{00000000-0008-0000-0200-00003D1C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230" name="Text Box 6">
          <a:extLst>
            <a:ext uri="{FF2B5EF4-FFF2-40B4-BE49-F238E27FC236}">
              <a16:creationId xmlns:a16="http://schemas.microsoft.com/office/drawing/2014/main" id="{00000000-0008-0000-0200-00003E1C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231" name="Text Box 6">
          <a:extLst>
            <a:ext uri="{FF2B5EF4-FFF2-40B4-BE49-F238E27FC236}">
              <a16:creationId xmlns:a16="http://schemas.microsoft.com/office/drawing/2014/main" id="{00000000-0008-0000-0200-00003F1C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232" name="Text Box 6">
          <a:extLst>
            <a:ext uri="{FF2B5EF4-FFF2-40B4-BE49-F238E27FC236}">
              <a16:creationId xmlns:a16="http://schemas.microsoft.com/office/drawing/2014/main" id="{00000000-0008-0000-0200-0000401C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233" name="Text Box 6">
          <a:extLst>
            <a:ext uri="{FF2B5EF4-FFF2-40B4-BE49-F238E27FC236}">
              <a16:creationId xmlns:a16="http://schemas.microsoft.com/office/drawing/2014/main" id="{00000000-0008-0000-0200-0000411C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234" name="Text Box 6">
          <a:extLst>
            <a:ext uri="{FF2B5EF4-FFF2-40B4-BE49-F238E27FC236}">
              <a16:creationId xmlns:a16="http://schemas.microsoft.com/office/drawing/2014/main" id="{00000000-0008-0000-0200-0000421C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235" name="Text Box 6">
          <a:extLst>
            <a:ext uri="{FF2B5EF4-FFF2-40B4-BE49-F238E27FC236}">
              <a16:creationId xmlns:a16="http://schemas.microsoft.com/office/drawing/2014/main" id="{00000000-0008-0000-0200-0000431C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36" name="Text Box 6">
          <a:extLst>
            <a:ext uri="{FF2B5EF4-FFF2-40B4-BE49-F238E27FC236}">
              <a16:creationId xmlns:a16="http://schemas.microsoft.com/office/drawing/2014/main" id="{00000000-0008-0000-0200-000044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37" name="Text Box 6">
          <a:extLst>
            <a:ext uri="{FF2B5EF4-FFF2-40B4-BE49-F238E27FC236}">
              <a16:creationId xmlns:a16="http://schemas.microsoft.com/office/drawing/2014/main" id="{00000000-0008-0000-0200-000045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38" name="Text Box 6">
          <a:extLst>
            <a:ext uri="{FF2B5EF4-FFF2-40B4-BE49-F238E27FC236}">
              <a16:creationId xmlns:a16="http://schemas.microsoft.com/office/drawing/2014/main" id="{00000000-0008-0000-0200-000046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39" name="Text Box 6">
          <a:extLst>
            <a:ext uri="{FF2B5EF4-FFF2-40B4-BE49-F238E27FC236}">
              <a16:creationId xmlns:a16="http://schemas.microsoft.com/office/drawing/2014/main" id="{00000000-0008-0000-0200-000047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40" name="Text Box 6">
          <a:extLst>
            <a:ext uri="{FF2B5EF4-FFF2-40B4-BE49-F238E27FC236}">
              <a16:creationId xmlns:a16="http://schemas.microsoft.com/office/drawing/2014/main" id="{00000000-0008-0000-0200-000048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41" name="Text Box 5">
          <a:extLst>
            <a:ext uri="{FF2B5EF4-FFF2-40B4-BE49-F238E27FC236}">
              <a16:creationId xmlns:a16="http://schemas.microsoft.com/office/drawing/2014/main" id="{00000000-0008-0000-0200-000049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42" name="Text Box 6">
          <a:extLst>
            <a:ext uri="{FF2B5EF4-FFF2-40B4-BE49-F238E27FC236}">
              <a16:creationId xmlns:a16="http://schemas.microsoft.com/office/drawing/2014/main" id="{00000000-0008-0000-0200-00004A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43" name="Text Box 6">
          <a:extLst>
            <a:ext uri="{FF2B5EF4-FFF2-40B4-BE49-F238E27FC236}">
              <a16:creationId xmlns:a16="http://schemas.microsoft.com/office/drawing/2014/main" id="{00000000-0008-0000-0200-00004B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44" name="Text Box 5">
          <a:extLst>
            <a:ext uri="{FF2B5EF4-FFF2-40B4-BE49-F238E27FC236}">
              <a16:creationId xmlns:a16="http://schemas.microsoft.com/office/drawing/2014/main" id="{00000000-0008-0000-0200-00004C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45" name="Text Box 6">
          <a:extLst>
            <a:ext uri="{FF2B5EF4-FFF2-40B4-BE49-F238E27FC236}">
              <a16:creationId xmlns:a16="http://schemas.microsoft.com/office/drawing/2014/main" id="{00000000-0008-0000-0200-00004D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46" name="Text Box 6">
          <a:extLst>
            <a:ext uri="{FF2B5EF4-FFF2-40B4-BE49-F238E27FC236}">
              <a16:creationId xmlns:a16="http://schemas.microsoft.com/office/drawing/2014/main" id="{00000000-0008-0000-0200-00004E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47" name="Text Box 6">
          <a:extLst>
            <a:ext uri="{FF2B5EF4-FFF2-40B4-BE49-F238E27FC236}">
              <a16:creationId xmlns:a16="http://schemas.microsoft.com/office/drawing/2014/main" id="{00000000-0008-0000-0200-00004F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48" name="Text Box 5">
          <a:extLst>
            <a:ext uri="{FF2B5EF4-FFF2-40B4-BE49-F238E27FC236}">
              <a16:creationId xmlns:a16="http://schemas.microsoft.com/office/drawing/2014/main" id="{00000000-0008-0000-0200-000050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49" name="Text Box 6">
          <a:extLst>
            <a:ext uri="{FF2B5EF4-FFF2-40B4-BE49-F238E27FC236}">
              <a16:creationId xmlns:a16="http://schemas.microsoft.com/office/drawing/2014/main" id="{00000000-0008-0000-0200-000051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50" name="Text Box 6">
          <a:extLst>
            <a:ext uri="{FF2B5EF4-FFF2-40B4-BE49-F238E27FC236}">
              <a16:creationId xmlns:a16="http://schemas.microsoft.com/office/drawing/2014/main" id="{00000000-0008-0000-0200-000052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51" name="Text Box 5">
          <a:extLst>
            <a:ext uri="{FF2B5EF4-FFF2-40B4-BE49-F238E27FC236}">
              <a16:creationId xmlns:a16="http://schemas.microsoft.com/office/drawing/2014/main" id="{00000000-0008-0000-0200-000053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52" name="Text Box 6">
          <a:extLst>
            <a:ext uri="{FF2B5EF4-FFF2-40B4-BE49-F238E27FC236}">
              <a16:creationId xmlns:a16="http://schemas.microsoft.com/office/drawing/2014/main" id="{00000000-0008-0000-0200-000054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53" name="Text Box 6">
          <a:extLst>
            <a:ext uri="{FF2B5EF4-FFF2-40B4-BE49-F238E27FC236}">
              <a16:creationId xmlns:a16="http://schemas.microsoft.com/office/drawing/2014/main" id="{00000000-0008-0000-0200-000055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54" name="Text Box 6">
          <a:extLst>
            <a:ext uri="{FF2B5EF4-FFF2-40B4-BE49-F238E27FC236}">
              <a16:creationId xmlns:a16="http://schemas.microsoft.com/office/drawing/2014/main" id="{00000000-0008-0000-0200-000056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55" name="Text Box 6">
          <a:extLst>
            <a:ext uri="{FF2B5EF4-FFF2-40B4-BE49-F238E27FC236}">
              <a16:creationId xmlns:a16="http://schemas.microsoft.com/office/drawing/2014/main" id="{00000000-0008-0000-0200-000057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56" name="Text Box 6">
          <a:extLst>
            <a:ext uri="{FF2B5EF4-FFF2-40B4-BE49-F238E27FC236}">
              <a16:creationId xmlns:a16="http://schemas.microsoft.com/office/drawing/2014/main" id="{00000000-0008-0000-0200-000058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57" name="Text Box 6">
          <a:extLst>
            <a:ext uri="{FF2B5EF4-FFF2-40B4-BE49-F238E27FC236}">
              <a16:creationId xmlns:a16="http://schemas.microsoft.com/office/drawing/2014/main" id="{00000000-0008-0000-0200-000059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58" name="Text Box 6">
          <a:extLst>
            <a:ext uri="{FF2B5EF4-FFF2-40B4-BE49-F238E27FC236}">
              <a16:creationId xmlns:a16="http://schemas.microsoft.com/office/drawing/2014/main" id="{00000000-0008-0000-0200-00005A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59" name="Text Box 6">
          <a:extLst>
            <a:ext uri="{FF2B5EF4-FFF2-40B4-BE49-F238E27FC236}">
              <a16:creationId xmlns:a16="http://schemas.microsoft.com/office/drawing/2014/main" id="{00000000-0008-0000-0200-00005B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60" name="Text Box 6">
          <a:extLst>
            <a:ext uri="{FF2B5EF4-FFF2-40B4-BE49-F238E27FC236}">
              <a16:creationId xmlns:a16="http://schemas.microsoft.com/office/drawing/2014/main" id="{00000000-0008-0000-0200-00005C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61" name="Text Box 5">
          <a:extLst>
            <a:ext uri="{FF2B5EF4-FFF2-40B4-BE49-F238E27FC236}">
              <a16:creationId xmlns:a16="http://schemas.microsoft.com/office/drawing/2014/main" id="{00000000-0008-0000-0200-00005D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62" name="Text Box 6">
          <a:extLst>
            <a:ext uri="{FF2B5EF4-FFF2-40B4-BE49-F238E27FC236}">
              <a16:creationId xmlns:a16="http://schemas.microsoft.com/office/drawing/2014/main" id="{00000000-0008-0000-0200-00005E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63" name="Text Box 5">
          <a:extLst>
            <a:ext uri="{FF2B5EF4-FFF2-40B4-BE49-F238E27FC236}">
              <a16:creationId xmlns:a16="http://schemas.microsoft.com/office/drawing/2014/main" id="{00000000-0008-0000-0200-00005F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64" name="Text Box 6">
          <a:extLst>
            <a:ext uri="{FF2B5EF4-FFF2-40B4-BE49-F238E27FC236}">
              <a16:creationId xmlns:a16="http://schemas.microsoft.com/office/drawing/2014/main" id="{00000000-0008-0000-0200-000060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65" name="Text Box 6">
          <a:extLst>
            <a:ext uri="{FF2B5EF4-FFF2-40B4-BE49-F238E27FC236}">
              <a16:creationId xmlns:a16="http://schemas.microsoft.com/office/drawing/2014/main" id="{00000000-0008-0000-0200-000061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66" name="Text Box 6">
          <a:extLst>
            <a:ext uri="{FF2B5EF4-FFF2-40B4-BE49-F238E27FC236}">
              <a16:creationId xmlns:a16="http://schemas.microsoft.com/office/drawing/2014/main" id="{00000000-0008-0000-0200-000062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67" name="Text Box 6">
          <a:extLst>
            <a:ext uri="{FF2B5EF4-FFF2-40B4-BE49-F238E27FC236}">
              <a16:creationId xmlns:a16="http://schemas.microsoft.com/office/drawing/2014/main" id="{00000000-0008-0000-0200-000063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68" name="Text Box 6">
          <a:extLst>
            <a:ext uri="{FF2B5EF4-FFF2-40B4-BE49-F238E27FC236}">
              <a16:creationId xmlns:a16="http://schemas.microsoft.com/office/drawing/2014/main" id="{00000000-0008-0000-0200-000064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69" name="Text Box 6">
          <a:extLst>
            <a:ext uri="{FF2B5EF4-FFF2-40B4-BE49-F238E27FC236}">
              <a16:creationId xmlns:a16="http://schemas.microsoft.com/office/drawing/2014/main" id="{00000000-0008-0000-0200-000065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70" name="Text Box 6">
          <a:extLst>
            <a:ext uri="{FF2B5EF4-FFF2-40B4-BE49-F238E27FC236}">
              <a16:creationId xmlns:a16="http://schemas.microsoft.com/office/drawing/2014/main" id="{00000000-0008-0000-0200-000066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71" name="Text Box 5">
          <a:extLst>
            <a:ext uri="{FF2B5EF4-FFF2-40B4-BE49-F238E27FC236}">
              <a16:creationId xmlns:a16="http://schemas.microsoft.com/office/drawing/2014/main" id="{00000000-0008-0000-0200-000067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72" name="Text Box 6">
          <a:extLst>
            <a:ext uri="{FF2B5EF4-FFF2-40B4-BE49-F238E27FC236}">
              <a16:creationId xmlns:a16="http://schemas.microsoft.com/office/drawing/2014/main" id="{00000000-0008-0000-0200-000068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73" name="Text Box 6">
          <a:extLst>
            <a:ext uri="{FF2B5EF4-FFF2-40B4-BE49-F238E27FC236}">
              <a16:creationId xmlns:a16="http://schemas.microsoft.com/office/drawing/2014/main" id="{00000000-0008-0000-0200-000069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74" name="Text Box 5">
          <a:extLst>
            <a:ext uri="{FF2B5EF4-FFF2-40B4-BE49-F238E27FC236}">
              <a16:creationId xmlns:a16="http://schemas.microsoft.com/office/drawing/2014/main" id="{00000000-0008-0000-0200-00006A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75" name="Text Box 6">
          <a:extLst>
            <a:ext uri="{FF2B5EF4-FFF2-40B4-BE49-F238E27FC236}">
              <a16:creationId xmlns:a16="http://schemas.microsoft.com/office/drawing/2014/main" id="{00000000-0008-0000-0200-00006B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76" name="Text Box 6">
          <a:extLst>
            <a:ext uri="{FF2B5EF4-FFF2-40B4-BE49-F238E27FC236}">
              <a16:creationId xmlns:a16="http://schemas.microsoft.com/office/drawing/2014/main" id="{00000000-0008-0000-0200-00006C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77" name="Text Box 6">
          <a:extLst>
            <a:ext uri="{FF2B5EF4-FFF2-40B4-BE49-F238E27FC236}">
              <a16:creationId xmlns:a16="http://schemas.microsoft.com/office/drawing/2014/main" id="{00000000-0008-0000-0200-00006D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78" name="Text Box 5">
          <a:extLst>
            <a:ext uri="{FF2B5EF4-FFF2-40B4-BE49-F238E27FC236}">
              <a16:creationId xmlns:a16="http://schemas.microsoft.com/office/drawing/2014/main" id="{00000000-0008-0000-0200-00006E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79" name="Text Box 6">
          <a:extLst>
            <a:ext uri="{FF2B5EF4-FFF2-40B4-BE49-F238E27FC236}">
              <a16:creationId xmlns:a16="http://schemas.microsoft.com/office/drawing/2014/main" id="{00000000-0008-0000-0200-00006F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80" name="Text Box 6">
          <a:extLst>
            <a:ext uri="{FF2B5EF4-FFF2-40B4-BE49-F238E27FC236}">
              <a16:creationId xmlns:a16="http://schemas.microsoft.com/office/drawing/2014/main" id="{00000000-0008-0000-0200-000070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81" name="Text Box 5">
          <a:extLst>
            <a:ext uri="{FF2B5EF4-FFF2-40B4-BE49-F238E27FC236}">
              <a16:creationId xmlns:a16="http://schemas.microsoft.com/office/drawing/2014/main" id="{00000000-0008-0000-0200-000071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82" name="Text Box 6">
          <a:extLst>
            <a:ext uri="{FF2B5EF4-FFF2-40B4-BE49-F238E27FC236}">
              <a16:creationId xmlns:a16="http://schemas.microsoft.com/office/drawing/2014/main" id="{00000000-0008-0000-0200-000072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83" name="Text Box 6">
          <a:extLst>
            <a:ext uri="{FF2B5EF4-FFF2-40B4-BE49-F238E27FC236}">
              <a16:creationId xmlns:a16="http://schemas.microsoft.com/office/drawing/2014/main" id="{00000000-0008-0000-0200-000073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84" name="Text Box 6">
          <a:extLst>
            <a:ext uri="{FF2B5EF4-FFF2-40B4-BE49-F238E27FC236}">
              <a16:creationId xmlns:a16="http://schemas.microsoft.com/office/drawing/2014/main" id="{00000000-0008-0000-0200-000074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85" name="Text Box 6">
          <a:extLst>
            <a:ext uri="{FF2B5EF4-FFF2-40B4-BE49-F238E27FC236}">
              <a16:creationId xmlns:a16="http://schemas.microsoft.com/office/drawing/2014/main" id="{00000000-0008-0000-0200-000075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86" name="Text Box 6">
          <a:extLst>
            <a:ext uri="{FF2B5EF4-FFF2-40B4-BE49-F238E27FC236}">
              <a16:creationId xmlns:a16="http://schemas.microsoft.com/office/drawing/2014/main" id="{00000000-0008-0000-0200-000076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87" name="Text Box 6">
          <a:extLst>
            <a:ext uri="{FF2B5EF4-FFF2-40B4-BE49-F238E27FC236}">
              <a16:creationId xmlns:a16="http://schemas.microsoft.com/office/drawing/2014/main" id="{00000000-0008-0000-0200-000077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88" name="Text Box 6">
          <a:extLst>
            <a:ext uri="{FF2B5EF4-FFF2-40B4-BE49-F238E27FC236}">
              <a16:creationId xmlns:a16="http://schemas.microsoft.com/office/drawing/2014/main" id="{00000000-0008-0000-0200-000078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89" name="Text Box 6">
          <a:extLst>
            <a:ext uri="{FF2B5EF4-FFF2-40B4-BE49-F238E27FC236}">
              <a16:creationId xmlns:a16="http://schemas.microsoft.com/office/drawing/2014/main" id="{00000000-0008-0000-0200-000079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90" name="Text Box 6">
          <a:extLst>
            <a:ext uri="{FF2B5EF4-FFF2-40B4-BE49-F238E27FC236}">
              <a16:creationId xmlns:a16="http://schemas.microsoft.com/office/drawing/2014/main" id="{00000000-0008-0000-0200-00007A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91" name="Text Box 6">
          <a:extLst>
            <a:ext uri="{FF2B5EF4-FFF2-40B4-BE49-F238E27FC236}">
              <a16:creationId xmlns:a16="http://schemas.microsoft.com/office/drawing/2014/main" id="{00000000-0008-0000-0200-00007B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92" name="Text Box 6">
          <a:extLst>
            <a:ext uri="{FF2B5EF4-FFF2-40B4-BE49-F238E27FC236}">
              <a16:creationId xmlns:a16="http://schemas.microsoft.com/office/drawing/2014/main" id="{00000000-0008-0000-0200-00007C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93" name="Text Box 6">
          <a:extLst>
            <a:ext uri="{FF2B5EF4-FFF2-40B4-BE49-F238E27FC236}">
              <a16:creationId xmlns:a16="http://schemas.microsoft.com/office/drawing/2014/main" id="{00000000-0008-0000-0200-00007D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94" name="Text Box 6">
          <a:extLst>
            <a:ext uri="{FF2B5EF4-FFF2-40B4-BE49-F238E27FC236}">
              <a16:creationId xmlns:a16="http://schemas.microsoft.com/office/drawing/2014/main" id="{00000000-0008-0000-0200-00007E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95" name="Text Box 5">
          <a:extLst>
            <a:ext uri="{FF2B5EF4-FFF2-40B4-BE49-F238E27FC236}">
              <a16:creationId xmlns:a16="http://schemas.microsoft.com/office/drawing/2014/main" id="{00000000-0008-0000-0200-00007F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96" name="Text Box 6">
          <a:extLst>
            <a:ext uri="{FF2B5EF4-FFF2-40B4-BE49-F238E27FC236}">
              <a16:creationId xmlns:a16="http://schemas.microsoft.com/office/drawing/2014/main" id="{00000000-0008-0000-0200-000080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97" name="Text Box 6">
          <a:extLst>
            <a:ext uri="{FF2B5EF4-FFF2-40B4-BE49-F238E27FC236}">
              <a16:creationId xmlns:a16="http://schemas.microsoft.com/office/drawing/2014/main" id="{00000000-0008-0000-0200-000081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298" name="Text Box 6">
          <a:extLst>
            <a:ext uri="{FF2B5EF4-FFF2-40B4-BE49-F238E27FC236}">
              <a16:creationId xmlns:a16="http://schemas.microsoft.com/office/drawing/2014/main" id="{00000000-0008-0000-0200-000082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299" name="Text Box 6">
          <a:extLst>
            <a:ext uri="{FF2B5EF4-FFF2-40B4-BE49-F238E27FC236}">
              <a16:creationId xmlns:a16="http://schemas.microsoft.com/office/drawing/2014/main" id="{00000000-0008-0000-0200-000083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00" name="Text Box 5">
          <a:extLst>
            <a:ext uri="{FF2B5EF4-FFF2-40B4-BE49-F238E27FC236}">
              <a16:creationId xmlns:a16="http://schemas.microsoft.com/office/drawing/2014/main" id="{00000000-0008-0000-0200-000084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01" name="Text Box 6">
          <a:extLst>
            <a:ext uri="{FF2B5EF4-FFF2-40B4-BE49-F238E27FC236}">
              <a16:creationId xmlns:a16="http://schemas.microsoft.com/office/drawing/2014/main" id="{00000000-0008-0000-0200-000085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02" name="Text Box 6">
          <a:extLst>
            <a:ext uri="{FF2B5EF4-FFF2-40B4-BE49-F238E27FC236}">
              <a16:creationId xmlns:a16="http://schemas.microsoft.com/office/drawing/2014/main" id="{00000000-0008-0000-0200-000086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03" name="Text Box 6">
          <a:extLst>
            <a:ext uri="{FF2B5EF4-FFF2-40B4-BE49-F238E27FC236}">
              <a16:creationId xmlns:a16="http://schemas.microsoft.com/office/drawing/2014/main" id="{00000000-0008-0000-0200-000087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04" name="Text Box 6">
          <a:extLst>
            <a:ext uri="{FF2B5EF4-FFF2-40B4-BE49-F238E27FC236}">
              <a16:creationId xmlns:a16="http://schemas.microsoft.com/office/drawing/2014/main" id="{00000000-0008-0000-0200-000088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05" name="Text Box 6">
          <a:extLst>
            <a:ext uri="{FF2B5EF4-FFF2-40B4-BE49-F238E27FC236}">
              <a16:creationId xmlns:a16="http://schemas.microsoft.com/office/drawing/2014/main" id="{00000000-0008-0000-0200-000089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06" name="Text Box 6">
          <a:extLst>
            <a:ext uri="{FF2B5EF4-FFF2-40B4-BE49-F238E27FC236}">
              <a16:creationId xmlns:a16="http://schemas.microsoft.com/office/drawing/2014/main" id="{00000000-0008-0000-0200-00008A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07" name="Text Box 6">
          <a:extLst>
            <a:ext uri="{FF2B5EF4-FFF2-40B4-BE49-F238E27FC236}">
              <a16:creationId xmlns:a16="http://schemas.microsoft.com/office/drawing/2014/main" id="{00000000-0008-0000-0200-00008B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08" name="Text Box 5">
          <a:extLst>
            <a:ext uri="{FF2B5EF4-FFF2-40B4-BE49-F238E27FC236}">
              <a16:creationId xmlns:a16="http://schemas.microsoft.com/office/drawing/2014/main" id="{00000000-0008-0000-0200-00008C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09" name="Text Box 6">
          <a:extLst>
            <a:ext uri="{FF2B5EF4-FFF2-40B4-BE49-F238E27FC236}">
              <a16:creationId xmlns:a16="http://schemas.microsoft.com/office/drawing/2014/main" id="{00000000-0008-0000-0200-00008D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10" name="Text Box 6">
          <a:extLst>
            <a:ext uri="{FF2B5EF4-FFF2-40B4-BE49-F238E27FC236}">
              <a16:creationId xmlns:a16="http://schemas.microsoft.com/office/drawing/2014/main" id="{00000000-0008-0000-0200-00008E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11" name="Text Box 6">
          <a:extLst>
            <a:ext uri="{FF2B5EF4-FFF2-40B4-BE49-F238E27FC236}">
              <a16:creationId xmlns:a16="http://schemas.microsoft.com/office/drawing/2014/main" id="{00000000-0008-0000-0200-00008F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12" name="Text Box 6">
          <a:extLst>
            <a:ext uri="{FF2B5EF4-FFF2-40B4-BE49-F238E27FC236}">
              <a16:creationId xmlns:a16="http://schemas.microsoft.com/office/drawing/2014/main" id="{00000000-0008-0000-0200-000090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13" name="Text Box 6">
          <a:extLst>
            <a:ext uri="{FF2B5EF4-FFF2-40B4-BE49-F238E27FC236}">
              <a16:creationId xmlns:a16="http://schemas.microsoft.com/office/drawing/2014/main" id="{00000000-0008-0000-0200-000091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14" name="Text Box 6">
          <a:extLst>
            <a:ext uri="{FF2B5EF4-FFF2-40B4-BE49-F238E27FC236}">
              <a16:creationId xmlns:a16="http://schemas.microsoft.com/office/drawing/2014/main" id="{00000000-0008-0000-0200-000092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15" name="Text Box 6">
          <a:extLst>
            <a:ext uri="{FF2B5EF4-FFF2-40B4-BE49-F238E27FC236}">
              <a16:creationId xmlns:a16="http://schemas.microsoft.com/office/drawing/2014/main" id="{00000000-0008-0000-0200-000093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16" name="Text Box 5">
          <a:extLst>
            <a:ext uri="{FF2B5EF4-FFF2-40B4-BE49-F238E27FC236}">
              <a16:creationId xmlns:a16="http://schemas.microsoft.com/office/drawing/2014/main" id="{00000000-0008-0000-0200-000094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17" name="Text Box 6">
          <a:extLst>
            <a:ext uri="{FF2B5EF4-FFF2-40B4-BE49-F238E27FC236}">
              <a16:creationId xmlns:a16="http://schemas.microsoft.com/office/drawing/2014/main" id="{00000000-0008-0000-0200-000095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18" name="Text Box 6">
          <a:extLst>
            <a:ext uri="{FF2B5EF4-FFF2-40B4-BE49-F238E27FC236}">
              <a16:creationId xmlns:a16="http://schemas.microsoft.com/office/drawing/2014/main" id="{00000000-0008-0000-0200-000096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19" name="Text Box 6">
          <a:extLst>
            <a:ext uri="{FF2B5EF4-FFF2-40B4-BE49-F238E27FC236}">
              <a16:creationId xmlns:a16="http://schemas.microsoft.com/office/drawing/2014/main" id="{00000000-0008-0000-0200-000097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20" name="Text Box 6">
          <a:extLst>
            <a:ext uri="{FF2B5EF4-FFF2-40B4-BE49-F238E27FC236}">
              <a16:creationId xmlns:a16="http://schemas.microsoft.com/office/drawing/2014/main" id="{00000000-0008-0000-0200-000098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21" name="Text Box 5">
          <a:extLst>
            <a:ext uri="{FF2B5EF4-FFF2-40B4-BE49-F238E27FC236}">
              <a16:creationId xmlns:a16="http://schemas.microsoft.com/office/drawing/2014/main" id="{00000000-0008-0000-0200-000099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22" name="Text Box 6">
          <a:extLst>
            <a:ext uri="{FF2B5EF4-FFF2-40B4-BE49-F238E27FC236}">
              <a16:creationId xmlns:a16="http://schemas.microsoft.com/office/drawing/2014/main" id="{00000000-0008-0000-0200-00009A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23" name="Text Box 6">
          <a:extLst>
            <a:ext uri="{FF2B5EF4-FFF2-40B4-BE49-F238E27FC236}">
              <a16:creationId xmlns:a16="http://schemas.microsoft.com/office/drawing/2014/main" id="{00000000-0008-0000-0200-00009B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24" name="Text Box 6">
          <a:extLst>
            <a:ext uri="{FF2B5EF4-FFF2-40B4-BE49-F238E27FC236}">
              <a16:creationId xmlns:a16="http://schemas.microsoft.com/office/drawing/2014/main" id="{00000000-0008-0000-0200-00009C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25" name="Text Box 5">
          <a:extLst>
            <a:ext uri="{FF2B5EF4-FFF2-40B4-BE49-F238E27FC236}">
              <a16:creationId xmlns:a16="http://schemas.microsoft.com/office/drawing/2014/main" id="{00000000-0008-0000-0200-00009D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26" name="Text Box 6">
          <a:extLst>
            <a:ext uri="{FF2B5EF4-FFF2-40B4-BE49-F238E27FC236}">
              <a16:creationId xmlns:a16="http://schemas.microsoft.com/office/drawing/2014/main" id="{00000000-0008-0000-0200-00009E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27" name="Text Box 6">
          <a:extLst>
            <a:ext uri="{FF2B5EF4-FFF2-40B4-BE49-F238E27FC236}">
              <a16:creationId xmlns:a16="http://schemas.microsoft.com/office/drawing/2014/main" id="{00000000-0008-0000-0200-00009F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28" name="Text Box 5">
          <a:extLst>
            <a:ext uri="{FF2B5EF4-FFF2-40B4-BE49-F238E27FC236}">
              <a16:creationId xmlns:a16="http://schemas.microsoft.com/office/drawing/2014/main" id="{00000000-0008-0000-0200-0000A0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29" name="Text Box 6">
          <a:extLst>
            <a:ext uri="{FF2B5EF4-FFF2-40B4-BE49-F238E27FC236}">
              <a16:creationId xmlns:a16="http://schemas.microsoft.com/office/drawing/2014/main" id="{00000000-0008-0000-0200-0000A1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30" name="Text Box 6">
          <a:extLst>
            <a:ext uri="{FF2B5EF4-FFF2-40B4-BE49-F238E27FC236}">
              <a16:creationId xmlns:a16="http://schemas.microsoft.com/office/drawing/2014/main" id="{00000000-0008-0000-0200-0000A2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31" name="Text Box 6">
          <a:extLst>
            <a:ext uri="{FF2B5EF4-FFF2-40B4-BE49-F238E27FC236}">
              <a16:creationId xmlns:a16="http://schemas.microsoft.com/office/drawing/2014/main" id="{00000000-0008-0000-0200-0000A3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32" name="Text Box 5">
          <a:extLst>
            <a:ext uri="{FF2B5EF4-FFF2-40B4-BE49-F238E27FC236}">
              <a16:creationId xmlns:a16="http://schemas.microsoft.com/office/drawing/2014/main" id="{00000000-0008-0000-0200-0000A4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33" name="Text Box 6">
          <a:extLst>
            <a:ext uri="{FF2B5EF4-FFF2-40B4-BE49-F238E27FC236}">
              <a16:creationId xmlns:a16="http://schemas.microsoft.com/office/drawing/2014/main" id="{00000000-0008-0000-0200-0000A5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34" name="Text Box 6">
          <a:extLst>
            <a:ext uri="{FF2B5EF4-FFF2-40B4-BE49-F238E27FC236}">
              <a16:creationId xmlns:a16="http://schemas.microsoft.com/office/drawing/2014/main" id="{00000000-0008-0000-0200-0000A6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35" name="Text Box 5">
          <a:extLst>
            <a:ext uri="{FF2B5EF4-FFF2-40B4-BE49-F238E27FC236}">
              <a16:creationId xmlns:a16="http://schemas.microsoft.com/office/drawing/2014/main" id="{00000000-0008-0000-0200-0000A7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36" name="Text Box 6">
          <a:extLst>
            <a:ext uri="{FF2B5EF4-FFF2-40B4-BE49-F238E27FC236}">
              <a16:creationId xmlns:a16="http://schemas.microsoft.com/office/drawing/2014/main" id="{00000000-0008-0000-0200-0000A8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37" name="Text Box 6">
          <a:extLst>
            <a:ext uri="{FF2B5EF4-FFF2-40B4-BE49-F238E27FC236}">
              <a16:creationId xmlns:a16="http://schemas.microsoft.com/office/drawing/2014/main" id="{00000000-0008-0000-0200-0000A9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38" name="Text Box 6">
          <a:extLst>
            <a:ext uri="{FF2B5EF4-FFF2-40B4-BE49-F238E27FC236}">
              <a16:creationId xmlns:a16="http://schemas.microsoft.com/office/drawing/2014/main" id="{00000000-0008-0000-0200-0000AA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39" name="Text Box 5">
          <a:extLst>
            <a:ext uri="{FF2B5EF4-FFF2-40B4-BE49-F238E27FC236}">
              <a16:creationId xmlns:a16="http://schemas.microsoft.com/office/drawing/2014/main" id="{00000000-0008-0000-0200-0000AB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40" name="Text Box 6">
          <a:extLst>
            <a:ext uri="{FF2B5EF4-FFF2-40B4-BE49-F238E27FC236}">
              <a16:creationId xmlns:a16="http://schemas.microsoft.com/office/drawing/2014/main" id="{00000000-0008-0000-0200-0000AC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41" name="Text Box 6">
          <a:extLst>
            <a:ext uri="{FF2B5EF4-FFF2-40B4-BE49-F238E27FC236}">
              <a16:creationId xmlns:a16="http://schemas.microsoft.com/office/drawing/2014/main" id="{00000000-0008-0000-0200-0000AD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42" name="Text Box 5">
          <a:extLst>
            <a:ext uri="{FF2B5EF4-FFF2-40B4-BE49-F238E27FC236}">
              <a16:creationId xmlns:a16="http://schemas.microsoft.com/office/drawing/2014/main" id="{00000000-0008-0000-0200-0000AE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43" name="Text Box 6">
          <a:extLst>
            <a:ext uri="{FF2B5EF4-FFF2-40B4-BE49-F238E27FC236}">
              <a16:creationId xmlns:a16="http://schemas.microsoft.com/office/drawing/2014/main" id="{00000000-0008-0000-0200-0000AF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44" name="Text Box 6">
          <a:extLst>
            <a:ext uri="{FF2B5EF4-FFF2-40B4-BE49-F238E27FC236}">
              <a16:creationId xmlns:a16="http://schemas.microsoft.com/office/drawing/2014/main" id="{00000000-0008-0000-0200-0000B0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45" name="Text Box 6">
          <a:extLst>
            <a:ext uri="{FF2B5EF4-FFF2-40B4-BE49-F238E27FC236}">
              <a16:creationId xmlns:a16="http://schemas.microsoft.com/office/drawing/2014/main" id="{00000000-0008-0000-0200-0000B1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46" name="Text Box 6">
          <a:extLst>
            <a:ext uri="{FF2B5EF4-FFF2-40B4-BE49-F238E27FC236}">
              <a16:creationId xmlns:a16="http://schemas.microsoft.com/office/drawing/2014/main" id="{00000000-0008-0000-0200-0000B2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47" name="Text Box 6">
          <a:extLst>
            <a:ext uri="{FF2B5EF4-FFF2-40B4-BE49-F238E27FC236}">
              <a16:creationId xmlns:a16="http://schemas.microsoft.com/office/drawing/2014/main" id="{00000000-0008-0000-0200-0000B3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48" name="Text Box 6">
          <a:extLst>
            <a:ext uri="{FF2B5EF4-FFF2-40B4-BE49-F238E27FC236}">
              <a16:creationId xmlns:a16="http://schemas.microsoft.com/office/drawing/2014/main" id="{00000000-0008-0000-0200-0000B4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49" name="Text Box 6">
          <a:extLst>
            <a:ext uri="{FF2B5EF4-FFF2-40B4-BE49-F238E27FC236}">
              <a16:creationId xmlns:a16="http://schemas.microsoft.com/office/drawing/2014/main" id="{00000000-0008-0000-0200-0000B5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50" name="Text Box 5">
          <a:extLst>
            <a:ext uri="{FF2B5EF4-FFF2-40B4-BE49-F238E27FC236}">
              <a16:creationId xmlns:a16="http://schemas.microsoft.com/office/drawing/2014/main" id="{00000000-0008-0000-0200-0000B6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51" name="Text Box 6">
          <a:extLst>
            <a:ext uri="{FF2B5EF4-FFF2-40B4-BE49-F238E27FC236}">
              <a16:creationId xmlns:a16="http://schemas.microsoft.com/office/drawing/2014/main" id="{00000000-0008-0000-0200-0000B7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52" name="Text Box 5">
          <a:extLst>
            <a:ext uri="{FF2B5EF4-FFF2-40B4-BE49-F238E27FC236}">
              <a16:creationId xmlns:a16="http://schemas.microsoft.com/office/drawing/2014/main" id="{00000000-0008-0000-0200-0000B8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53" name="Text Box 6">
          <a:extLst>
            <a:ext uri="{FF2B5EF4-FFF2-40B4-BE49-F238E27FC236}">
              <a16:creationId xmlns:a16="http://schemas.microsoft.com/office/drawing/2014/main" id="{00000000-0008-0000-0200-0000B9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54" name="Text Box 6">
          <a:extLst>
            <a:ext uri="{FF2B5EF4-FFF2-40B4-BE49-F238E27FC236}">
              <a16:creationId xmlns:a16="http://schemas.microsoft.com/office/drawing/2014/main" id="{00000000-0008-0000-0200-0000BA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55" name="Text Box 6">
          <a:extLst>
            <a:ext uri="{FF2B5EF4-FFF2-40B4-BE49-F238E27FC236}">
              <a16:creationId xmlns:a16="http://schemas.microsoft.com/office/drawing/2014/main" id="{00000000-0008-0000-0200-0000BB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56" name="Text Box 5">
          <a:extLst>
            <a:ext uri="{FF2B5EF4-FFF2-40B4-BE49-F238E27FC236}">
              <a16:creationId xmlns:a16="http://schemas.microsoft.com/office/drawing/2014/main" id="{00000000-0008-0000-0200-0000BC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57" name="Text Box 6">
          <a:extLst>
            <a:ext uri="{FF2B5EF4-FFF2-40B4-BE49-F238E27FC236}">
              <a16:creationId xmlns:a16="http://schemas.microsoft.com/office/drawing/2014/main" id="{00000000-0008-0000-0200-0000BD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58" name="Text Box 6">
          <a:extLst>
            <a:ext uri="{FF2B5EF4-FFF2-40B4-BE49-F238E27FC236}">
              <a16:creationId xmlns:a16="http://schemas.microsoft.com/office/drawing/2014/main" id="{00000000-0008-0000-0200-0000BE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59" name="Text Box 5">
          <a:extLst>
            <a:ext uri="{FF2B5EF4-FFF2-40B4-BE49-F238E27FC236}">
              <a16:creationId xmlns:a16="http://schemas.microsoft.com/office/drawing/2014/main" id="{00000000-0008-0000-0200-0000BF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60" name="Text Box 6">
          <a:extLst>
            <a:ext uri="{FF2B5EF4-FFF2-40B4-BE49-F238E27FC236}">
              <a16:creationId xmlns:a16="http://schemas.microsoft.com/office/drawing/2014/main" id="{00000000-0008-0000-0200-0000C0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361" name="Text Box 6">
          <a:extLst>
            <a:ext uri="{FF2B5EF4-FFF2-40B4-BE49-F238E27FC236}">
              <a16:creationId xmlns:a16="http://schemas.microsoft.com/office/drawing/2014/main" id="{00000000-0008-0000-0200-0000C11C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62" name="Text Box 5">
          <a:extLst>
            <a:ext uri="{FF2B5EF4-FFF2-40B4-BE49-F238E27FC236}">
              <a16:creationId xmlns:a16="http://schemas.microsoft.com/office/drawing/2014/main" id="{00000000-0008-0000-0200-0000C2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363" name="Text Box 6">
          <a:extLst>
            <a:ext uri="{FF2B5EF4-FFF2-40B4-BE49-F238E27FC236}">
              <a16:creationId xmlns:a16="http://schemas.microsoft.com/office/drawing/2014/main" id="{00000000-0008-0000-0200-0000C31C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15</xdr:col>
      <xdr:colOff>981075</xdr:colOff>
      <xdr:row>31</xdr:row>
      <xdr:rowOff>266700</xdr:rowOff>
    </xdr:from>
    <xdr:to>
      <xdr:col>16</xdr:col>
      <xdr:colOff>28575</xdr:colOff>
      <xdr:row>32</xdr:row>
      <xdr:rowOff>12700</xdr:rowOff>
    </xdr:to>
    <xdr:sp macro="" textlink="">
      <xdr:nvSpPr>
        <xdr:cNvPr id="7364" name="Text Box 6">
          <a:extLst>
            <a:ext uri="{FF2B5EF4-FFF2-40B4-BE49-F238E27FC236}">
              <a16:creationId xmlns:a16="http://schemas.microsoft.com/office/drawing/2014/main" id="{00000000-0008-0000-0200-0000C41C0000}"/>
            </a:ext>
          </a:extLst>
        </xdr:cNvPr>
        <xdr:cNvSpPr txBox="1">
          <a:spLocks noChangeArrowheads="1"/>
        </xdr:cNvSpPr>
      </xdr:nvSpPr>
      <xdr:spPr bwMode="auto">
        <a:xfrm>
          <a:off x="8515350" y="7943850"/>
          <a:ext cx="76200" cy="19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15</xdr:col>
      <xdr:colOff>981075</xdr:colOff>
      <xdr:row>31</xdr:row>
      <xdr:rowOff>266700</xdr:rowOff>
    </xdr:from>
    <xdr:ext cx="79375" cy="219075"/>
    <xdr:sp macro="" textlink="">
      <xdr:nvSpPr>
        <xdr:cNvPr id="7365" name="Text Box 6">
          <a:extLst>
            <a:ext uri="{FF2B5EF4-FFF2-40B4-BE49-F238E27FC236}">
              <a16:creationId xmlns:a16="http://schemas.microsoft.com/office/drawing/2014/main" id="{00000000-0008-0000-0200-0000C51C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366" name="Text Box 6">
          <a:extLst>
            <a:ext uri="{FF2B5EF4-FFF2-40B4-BE49-F238E27FC236}">
              <a16:creationId xmlns:a16="http://schemas.microsoft.com/office/drawing/2014/main" id="{00000000-0008-0000-0200-0000C61C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367" name="Text Box 6">
          <a:extLst>
            <a:ext uri="{FF2B5EF4-FFF2-40B4-BE49-F238E27FC236}">
              <a16:creationId xmlns:a16="http://schemas.microsoft.com/office/drawing/2014/main" id="{00000000-0008-0000-0200-0000C7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368" name="Text Box 6">
          <a:extLst>
            <a:ext uri="{FF2B5EF4-FFF2-40B4-BE49-F238E27FC236}">
              <a16:creationId xmlns:a16="http://schemas.microsoft.com/office/drawing/2014/main" id="{00000000-0008-0000-0200-0000C81C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369" name="Text Box 5">
          <a:extLst>
            <a:ext uri="{FF2B5EF4-FFF2-40B4-BE49-F238E27FC236}">
              <a16:creationId xmlns:a16="http://schemas.microsoft.com/office/drawing/2014/main" id="{00000000-0008-0000-0200-0000C9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370" name="Text Box 6">
          <a:extLst>
            <a:ext uri="{FF2B5EF4-FFF2-40B4-BE49-F238E27FC236}">
              <a16:creationId xmlns:a16="http://schemas.microsoft.com/office/drawing/2014/main" id="{00000000-0008-0000-0200-0000CA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371" name="Text Box 6">
          <a:extLst>
            <a:ext uri="{FF2B5EF4-FFF2-40B4-BE49-F238E27FC236}">
              <a16:creationId xmlns:a16="http://schemas.microsoft.com/office/drawing/2014/main" id="{00000000-0008-0000-0200-0000CB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372" name="Text Box 6">
          <a:extLst>
            <a:ext uri="{FF2B5EF4-FFF2-40B4-BE49-F238E27FC236}">
              <a16:creationId xmlns:a16="http://schemas.microsoft.com/office/drawing/2014/main" id="{00000000-0008-0000-0200-0000CC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373" name="Text Box 6">
          <a:extLst>
            <a:ext uri="{FF2B5EF4-FFF2-40B4-BE49-F238E27FC236}">
              <a16:creationId xmlns:a16="http://schemas.microsoft.com/office/drawing/2014/main" id="{00000000-0008-0000-0200-0000CD1C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374" name="Text Box 6">
          <a:extLst>
            <a:ext uri="{FF2B5EF4-FFF2-40B4-BE49-F238E27FC236}">
              <a16:creationId xmlns:a16="http://schemas.microsoft.com/office/drawing/2014/main" id="{00000000-0008-0000-0200-0000CE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375" name="Text Box 6">
          <a:extLst>
            <a:ext uri="{FF2B5EF4-FFF2-40B4-BE49-F238E27FC236}">
              <a16:creationId xmlns:a16="http://schemas.microsoft.com/office/drawing/2014/main" id="{00000000-0008-0000-0200-0000CF1C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376" name="Text Box 6">
          <a:extLst>
            <a:ext uri="{FF2B5EF4-FFF2-40B4-BE49-F238E27FC236}">
              <a16:creationId xmlns:a16="http://schemas.microsoft.com/office/drawing/2014/main" id="{00000000-0008-0000-0200-0000D01C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377" name="Text Box 5">
          <a:extLst>
            <a:ext uri="{FF2B5EF4-FFF2-40B4-BE49-F238E27FC236}">
              <a16:creationId xmlns:a16="http://schemas.microsoft.com/office/drawing/2014/main" id="{00000000-0008-0000-0200-0000D11C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378" name="Text Box 6">
          <a:extLst>
            <a:ext uri="{FF2B5EF4-FFF2-40B4-BE49-F238E27FC236}">
              <a16:creationId xmlns:a16="http://schemas.microsoft.com/office/drawing/2014/main" id="{00000000-0008-0000-0200-0000D21C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379" name="Text Box 6">
          <a:extLst>
            <a:ext uri="{FF2B5EF4-FFF2-40B4-BE49-F238E27FC236}">
              <a16:creationId xmlns:a16="http://schemas.microsoft.com/office/drawing/2014/main" id="{00000000-0008-0000-0200-0000D31C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380" name="Text Box 6">
          <a:extLst>
            <a:ext uri="{FF2B5EF4-FFF2-40B4-BE49-F238E27FC236}">
              <a16:creationId xmlns:a16="http://schemas.microsoft.com/office/drawing/2014/main" id="{00000000-0008-0000-0200-0000D41C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381" name="Text Box 6">
          <a:extLst>
            <a:ext uri="{FF2B5EF4-FFF2-40B4-BE49-F238E27FC236}">
              <a16:creationId xmlns:a16="http://schemas.microsoft.com/office/drawing/2014/main" id="{00000000-0008-0000-0200-0000D51C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7382" name="Text Box 6">
          <a:extLst>
            <a:ext uri="{FF2B5EF4-FFF2-40B4-BE49-F238E27FC236}">
              <a16:creationId xmlns:a16="http://schemas.microsoft.com/office/drawing/2014/main" id="{00000000-0008-0000-0200-0000D61C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383" name="Text Box 6">
          <a:extLst>
            <a:ext uri="{FF2B5EF4-FFF2-40B4-BE49-F238E27FC236}">
              <a16:creationId xmlns:a16="http://schemas.microsoft.com/office/drawing/2014/main" id="{00000000-0008-0000-0200-0000D7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384" name="Text Box 6">
          <a:extLst>
            <a:ext uri="{FF2B5EF4-FFF2-40B4-BE49-F238E27FC236}">
              <a16:creationId xmlns:a16="http://schemas.microsoft.com/office/drawing/2014/main" id="{00000000-0008-0000-0200-0000D81C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385" name="Text Box 6">
          <a:extLst>
            <a:ext uri="{FF2B5EF4-FFF2-40B4-BE49-F238E27FC236}">
              <a16:creationId xmlns:a16="http://schemas.microsoft.com/office/drawing/2014/main" id="{00000000-0008-0000-0200-0000D9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386" name="Text Box 6">
          <a:extLst>
            <a:ext uri="{FF2B5EF4-FFF2-40B4-BE49-F238E27FC236}">
              <a16:creationId xmlns:a16="http://schemas.microsoft.com/office/drawing/2014/main" id="{00000000-0008-0000-0200-0000DA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387" name="Text Box 5">
          <a:extLst>
            <a:ext uri="{FF2B5EF4-FFF2-40B4-BE49-F238E27FC236}">
              <a16:creationId xmlns:a16="http://schemas.microsoft.com/office/drawing/2014/main" id="{00000000-0008-0000-0200-0000DB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388" name="Text Box 6">
          <a:extLst>
            <a:ext uri="{FF2B5EF4-FFF2-40B4-BE49-F238E27FC236}">
              <a16:creationId xmlns:a16="http://schemas.microsoft.com/office/drawing/2014/main" id="{00000000-0008-0000-0200-0000DC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389" name="Text Box 6">
          <a:extLst>
            <a:ext uri="{FF2B5EF4-FFF2-40B4-BE49-F238E27FC236}">
              <a16:creationId xmlns:a16="http://schemas.microsoft.com/office/drawing/2014/main" id="{00000000-0008-0000-0200-0000DD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390" name="Text Box 5">
          <a:extLst>
            <a:ext uri="{FF2B5EF4-FFF2-40B4-BE49-F238E27FC236}">
              <a16:creationId xmlns:a16="http://schemas.microsoft.com/office/drawing/2014/main" id="{00000000-0008-0000-0200-0000DE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391" name="Text Box 6">
          <a:extLst>
            <a:ext uri="{FF2B5EF4-FFF2-40B4-BE49-F238E27FC236}">
              <a16:creationId xmlns:a16="http://schemas.microsoft.com/office/drawing/2014/main" id="{00000000-0008-0000-0200-0000DF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392" name="Text Box 6">
          <a:extLst>
            <a:ext uri="{FF2B5EF4-FFF2-40B4-BE49-F238E27FC236}">
              <a16:creationId xmlns:a16="http://schemas.microsoft.com/office/drawing/2014/main" id="{00000000-0008-0000-0200-0000E01C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393" name="Text Box 6">
          <a:extLst>
            <a:ext uri="{FF2B5EF4-FFF2-40B4-BE49-F238E27FC236}">
              <a16:creationId xmlns:a16="http://schemas.microsoft.com/office/drawing/2014/main" id="{00000000-0008-0000-0200-0000E11C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394" name="Text Box 5">
          <a:extLst>
            <a:ext uri="{FF2B5EF4-FFF2-40B4-BE49-F238E27FC236}">
              <a16:creationId xmlns:a16="http://schemas.microsoft.com/office/drawing/2014/main" id="{00000000-0008-0000-0200-0000E2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395" name="Text Box 6">
          <a:extLst>
            <a:ext uri="{FF2B5EF4-FFF2-40B4-BE49-F238E27FC236}">
              <a16:creationId xmlns:a16="http://schemas.microsoft.com/office/drawing/2014/main" id="{00000000-0008-0000-0200-0000E3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396" name="Text Box 6">
          <a:extLst>
            <a:ext uri="{FF2B5EF4-FFF2-40B4-BE49-F238E27FC236}">
              <a16:creationId xmlns:a16="http://schemas.microsoft.com/office/drawing/2014/main" id="{00000000-0008-0000-0200-0000E41C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397" name="Text Box 5">
          <a:extLst>
            <a:ext uri="{FF2B5EF4-FFF2-40B4-BE49-F238E27FC236}">
              <a16:creationId xmlns:a16="http://schemas.microsoft.com/office/drawing/2014/main" id="{00000000-0008-0000-0200-0000E5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398" name="Text Box 6">
          <a:extLst>
            <a:ext uri="{FF2B5EF4-FFF2-40B4-BE49-F238E27FC236}">
              <a16:creationId xmlns:a16="http://schemas.microsoft.com/office/drawing/2014/main" id="{00000000-0008-0000-0200-0000E61C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399" name="Text Box 6">
          <a:extLst>
            <a:ext uri="{FF2B5EF4-FFF2-40B4-BE49-F238E27FC236}">
              <a16:creationId xmlns:a16="http://schemas.microsoft.com/office/drawing/2014/main" id="{00000000-0008-0000-0200-0000E71C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00" name="Text Box 6">
          <a:extLst>
            <a:ext uri="{FF2B5EF4-FFF2-40B4-BE49-F238E27FC236}">
              <a16:creationId xmlns:a16="http://schemas.microsoft.com/office/drawing/2014/main" id="{00000000-0008-0000-0200-0000E8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01" name="Text Box 6">
          <a:extLst>
            <a:ext uri="{FF2B5EF4-FFF2-40B4-BE49-F238E27FC236}">
              <a16:creationId xmlns:a16="http://schemas.microsoft.com/office/drawing/2014/main" id="{00000000-0008-0000-0200-0000E9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02" name="Text Box 6">
          <a:extLst>
            <a:ext uri="{FF2B5EF4-FFF2-40B4-BE49-F238E27FC236}">
              <a16:creationId xmlns:a16="http://schemas.microsoft.com/office/drawing/2014/main" id="{00000000-0008-0000-0200-0000EA1C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03" name="Text Box 6">
          <a:extLst>
            <a:ext uri="{FF2B5EF4-FFF2-40B4-BE49-F238E27FC236}">
              <a16:creationId xmlns:a16="http://schemas.microsoft.com/office/drawing/2014/main" id="{00000000-0008-0000-0200-0000EB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04" name="Text Box 6">
          <a:extLst>
            <a:ext uri="{FF2B5EF4-FFF2-40B4-BE49-F238E27FC236}">
              <a16:creationId xmlns:a16="http://schemas.microsoft.com/office/drawing/2014/main" id="{00000000-0008-0000-0200-0000EC1C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05" name="Text Box 6">
          <a:extLst>
            <a:ext uri="{FF2B5EF4-FFF2-40B4-BE49-F238E27FC236}">
              <a16:creationId xmlns:a16="http://schemas.microsoft.com/office/drawing/2014/main" id="{00000000-0008-0000-0200-0000ED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06" name="Text Box 6">
          <a:extLst>
            <a:ext uri="{FF2B5EF4-FFF2-40B4-BE49-F238E27FC236}">
              <a16:creationId xmlns:a16="http://schemas.microsoft.com/office/drawing/2014/main" id="{00000000-0008-0000-0200-0000EE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07" name="Text Box 5">
          <a:extLst>
            <a:ext uri="{FF2B5EF4-FFF2-40B4-BE49-F238E27FC236}">
              <a16:creationId xmlns:a16="http://schemas.microsoft.com/office/drawing/2014/main" id="{00000000-0008-0000-0200-0000EF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08" name="Text Box 6">
          <a:extLst>
            <a:ext uri="{FF2B5EF4-FFF2-40B4-BE49-F238E27FC236}">
              <a16:creationId xmlns:a16="http://schemas.microsoft.com/office/drawing/2014/main" id="{00000000-0008-0000-0200-0000F0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09" name="Text Box 5">
          <a:extLst>
            <a:ext uri="{FF2B5EF4-FFF2-40B4-BE49-F238E27FC236}">
              <a16:creationId xmlns:a16="http://schemas.microsoft.com/office/drawing/2014/main" id="{00000000-0008-0000-0200-0000F1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10" name="Text Box 6">
          <a:extLst>
            <a:ext uri="{FF2B5EF4-FFF2-40B4-BE49-F238E27FC236}">
              <a16:creationId xmlns:a16="http://schemas.microsoft.com/office/drawing/2014/main" id="{00000000-0008-0000-0200-0000F2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11" name="Text Box 5">
          <a:extLst>
            <a:ext uri="{FF2B5EF4-FFF2-40B4-BE49-F238E27FC236}">
              <a16:creationId xmlns:a16="http://schemas.microsoft.com/office/drawing/2014/main" id="{00000000-0008-0000-0200-0000F3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12" name="Text Box 6">
          <a:extLst>
            <a:ext uri="{FF2B5EF4-FFF2-40B4-BE49-F238E27FC236}">
              <a16:creationId xmlns:a16="http://schemas.microsoft.com/office/drawing/2014/main" id="{00000000-0008-0000-0200-0000F4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13" name="Text Box 6">
          <a:extLst>
            <a:ext uri="{FF2B5EF4-FFF2-40B4-BE49-F238E27FC236}">
              <a16:creationId xmlns:a16="http://schemas.microsoft.com/office/drawing/2014/main" id="{00000000-0008-0000-0200-0000F51C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14" name="Text Box 6">
          <a:extLst>
            <a:ext uri="{FF2B5EF4-FFF2-40B4-BE49-F238E27FC236}">
              <a16:creationId xmlns:a16="http://schemas.microsoft.com/office/drawing/2014/main" id="{00000000-0008-0000-0200-0000F6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15" name="Text Box 6">
          <a:extLst>
            <a:ext uri="{FF2B5EF4-FFF2-40B4-BE49-F238E27FC236}">
              <a16:creationId xmlns:a16="http://schemas.microsoft.com/office/drawing/2014/main" id="{00000000-0008-0000-0200-0000F71C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16" name="Text Box 6">
          <a:extLst>
            <a:ext uri="{FF2B5EF4-FFF2-40B4-BE49-F238E27FC236}">
              <a16:creationId xmlns:a16="http://schemas.microsoft.com/office/drawing/2014/main" id="{00000000-0008-0000-0200-0000F81C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17" name="Text Box 6">
          <a:extLst>
            <a:ext uri="{FF2B5EF4-FFF2-40B4-BE49-F238E27FC236}">
              <a16:creationId xmlns:a16="http://schemas.microsoft.com/office/drawing/2014/main" id="{00000000-0008-0000-0200-0000F9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18" name="Text Box 6">
          <a:extLst>
            <a:ext uri="{FF2B5EF4-FFF2-40B4-BE49-F238E27FC236}">
              <a16:creationId xmlns:a16="http://schemas.microsoft.com/office/drawing/2014/main" id="{00000000-0008-0000-0200-0000FA1C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19" name="Text Box 6">
          <a:extLst>
            <a:ext uri="{FF2B5EF4-FFF2-40B4-BE49-F238E27FC236}">
              <a16:creationId xmlns:a16="http://schemas.microsoft.com/office/drawing/2014/main" id="{00000000-0008-0000-0200-0000FB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20" name="Text Box 6">
          <a:extLst>
            <a:ext uri="{FF2B5EF4-FFF2-40B4-BE49-F238E27FC236}">
              <a16:creationId xmlns:a16="http://schemas.microsoft.com/office/drawing/2014/main" id="{00000000-0008-0000-0200-0000FC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21" name="Text Box 5">
          <a:extLst>
            <a:ext uri="{FF2B5EF4-FFF2-40B4-BE49-F238E27FC236}">
              <a16:creationId xmlns:a16="http://schemas.microsoft.com/office/drawing/2014/main" id="{00000000-0008-0000-0200-0000FD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22" name="Text Box 6">
          <a:extLst>
            <a:ext uri="{FF2B5EF4-FFF2-40B4-BE49-F238E27FC236}">
              <a16:creationId xmlns:a16="http://schemas.microsoft.com/office/drawing/2014/main" id="{00000000-0008-0000-0200-0000FE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23" name="Text Box 5">
          <a:extLst>
            <a:ext uri="{FF2B5EF4-FFF2-40B4-BE49-F238E27FC236}">
              <a16:creationId xmlns:a16="http://schemas.microsoft.com/office/drawing/2014/main" id="{00000000-0008-0000-0200-0000FF1C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24" name="Text Box 6">
          <a:extLst>
            <a:ext uri="{FF2B5EF4-FFF2-40B4-BE49-F238E27FC236}">
              <a16:creationId xmlns:a16="http://schemas.microsoft.com/office/drawing/2014/main" id="{00000000-0008-0000-0200-000000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25" name="Text Box 6">
          <a:extLst>
            <a:ext uri="{FF2B5EF4-FFF2-40B4-BE49-F238E27FC236}">
              <a16:creationId xmlns:a16="http://schemas.microsoft.com/office/drawing/2014/main" id="{00000000-0008-0000-0200-000001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26" name="Text Box 6">
          <a:extLst>
            <a:ext uri="{FF2B5EF4-FFF2-40B4-BE49-F238E27FC236}">
              <a16:creationId xmlns:a16="http://schemas.microsoft.com/office/drawing/2014/main" id="{00000000-0008-0000-0200-000002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27" name="Text Box 5">
          <a:extLst>
            <a:ext uri="{FF2B5EF4-FFF2-40B4-BE49-F238E27FC236}">
              <a16:creationId xmlns:a16="http://schemas.microsoft.com/office/drawing/2014/main" id="{00000000-0008-0000-0200-000003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28" name="Text Box 6">
          <a:extLst>
            <a:ext uri="{FF2B5EF4-FFF2-40B4-BE49-F238E27FC236}">
              <a16:creationId xmlns:a16="http://schemas.microsoft.com/office/drawing/2014/main" id="{00000000-0008-0000-0200-000004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29" name="Text Box 6">
          <a:extLst>
            <a:ext uri="{FF2B5EF4-FFF2-40B4-BE49-F238E27FC236}">
              <a16:creationId xmlns:a16="http://schemas.microsoft.com/office/drawing/2014/main" id="{00000000-0008-0000-0200-000005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30" name="Text Box 5">
          <a:extLst>
            <a:ext uri="{FF2B5EF4-FFF2-40B4-BE49-F238E27FC236}">
              <a16:creationId xmlns:a16="http://schemas.microsoft.com/office/drawing/2014/main" id="{00000000-0008-0000-0200-000006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31" name="Text Box 6">
          <a:extLst>
            <a:ext uri="{FF2B5EF4-FFF2-40B4-BE49-F238E27FC236}">
              <a16:creationId xmlns:a16="http://schemas.microsoft.com/office/drawing/2014/main" id="{00000000-0008-0000-0200-000007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32" name="Text Box 6">
          <a:extLst>
            <a:ext uri="{FF2B5EF4-FFF2-40B4-BE49-F238E27FC236}">
              <a16:creationId xmlns:a16="http://schemas.microsoft.com/office/drawing/2014/main" id="{00000000-0008-0000-0200-000008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33" name="Text Box 6">
          <a:extLst>
            <a:ext uri="{FF2B5EF4-FFF2-40B4-BE49-F238E27FC236}">
              <a16:creationId xmlns:a16="http://schemas.microsoft.com/office/drawing/2014/main" id="{00000000-0008-0000-0200-000009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34" name="Text Box 6">
          <a:extLst>
            <a:ext uri="{FF2B5EF4-FFF2-40B4-BE49-F238E27FC236}">
              <a16:creationId xmlns:a16="http://schemas.microsoft.com/office/drawing/2014/main" id="{00000000-0008-0000-0200-00000A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35" name="Text Box 6">
          <a:extLst>
            <a:ext uri="{FF2B5EF4-FFF2-40B4-BE49-F238E27FC236}">
              <a16:creationId xmlns:a16="http://schemas.microsoft.com/office/drawing/2014/main" id="{00000000-0008-0000-0200-00000B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36" name="Text Box 6">
          <a:extLst>
            <a:ext uri="{FF2B5EF4-FFF2-40B4-BE49-F238E27FC236}">
              <a16:creationId xmlns:a16="http://schemas.microsoft.com/office/drawing/2014/main" id="{00000000-0008-0000-0200-00000C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37" name="Text Box 6">
          <a:extLst>
            <a:ext uri="{FF2B5EF4-FFF2-40B4-BE49-F238E27FC236}">
              <a16:creationId xmlns:a16="http://schemas.microsoft.com/office/drawing/2014/main" id="{00000000-0008-0000-0200-00000D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38" name="Text Box 6">
          <a:extLst>
            <a:ext uri="{FF2B5EF4-FFF2-40B4-BE49-F238E27FC236}">
              <a16:creationId xmlns:a16="http://schemas.microsoft.com/office/drawing/2014/main" id="{00000000-0008-0000-0200-00000E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39" name="Text Box 6">
          <a:extLst>
            <a:ext uri="{FF2B5EF4-FFF2-40B4-BE49-F238E27FC236}">
              <a16:creationId xmlns:a16="http://schemas.microsoft.com/office/drawing/2014/main" id="{00000000-0008-0000-0200-00000F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40" name="Text Box 6">
          <a:extLst>
            <a:ext uri="{FF2B5EF4-FFF2-40B4-BE49-F238E27FC236}">
              <a16:creationId xmlns:a16="http://schemas.microsoft.com/office/drawing/2014/main" id="{00000000-0008-0000-0200-000010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41" name="Text Box 6">
          <a:extLst>
            <a:ext uri="{FF2B5EF4-FFF2-40B4-BE49-F238E27FC236}">
              <a16:creationId xmlns:a16="http://schemas.microsoft.com/office/drawing/2014/main" id="{00000000-0008-0000-0200-000011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42" name="Text Box 6">
          <a:extLst>
            <a:ext uri="{FF2B5EF4-FFF2-40B4-BE49-F238E27FC236}">
              <a16:creationId xmlns:a16="http://schemas.microsoft.com/office/drawing/2014/main" id="{00000000-0008-0000-0200-000012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43" name="Text Box 6">
          <a:extLst>
            <a:ext uri="{FF2B5EF4-FFF2-40B4-BE49-F238E27FC236}">
              <a16:creationId xmlns:a16="http://schemas.microsoft.com/office/drawing/2014/main" id="{00000000-0008-0000-0200-000013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44" name="Text Box 5">
          <a:extLst>
            <a:ext uri="{FF2B5EF4-FFF2-40B4-BE49-F238E27FC236}">
              <a16:creationId xmlns:a16="http://schemas.microsoft.com/office/drawing/2014/main" id="{00000000-0008-0000-0200-000014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45" name="Text Box 6">
          <a:extLst>
            <a:ext uri="{FF2B5EF4-FFF2-40B4-BE49-F238E27FC236}">
              <a16:creationId xmlns:a16="http://schemas.microsoft.com/office/drawing/2014/main" id="{00000000-0008-0000-0200-000015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7446" name="Text Box 6">
          <a:extLst>
            <a:ext uri="{FF2B5EF4-FFF2-40B4-BE49-F238E27FC236}">
              <a16:creationId xmlns:a16="http://schemas.microsoft.com/office/drawing/2014/main" id="{00000000-0008-0000-0200-0000161D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447" name="Text Box 6">
          <a:extLst>
            <a:ext uri="{FF2B5EF4-FFF2-40B4-BE49-F238E27FC236}">
              <a16:creationId xmlns:a16="http://schemas.microsoft.com/office/drawing/2014/main" id="{00000000-0008-0000-0200-0000171D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448" name="Text Box 5">
          <a:extLst>
            <a:ext uri="{FF2B5EF4-FFF2-40B4-BE49-F238E27FC236}">
              <a16:creationId xmlns:a16="http://schemas.microsoft.com/office/drawing/2014/main" id="{00000000-0008-0000-0200-0000181D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449" name="Text Box 6">
          <a:extLst>
            <a:ext uri="{FF2B5EF4-FFF2-40B4-BE49-F238E27FC236}">
              <a16:creationId xmlns:a16="http://schemas.microsoft.com/office/drawing/2014/main" id="{00000000-0008-0000-0200-0000191D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450" name="Text Box 5">
          <a:extLst>
            <a:ext uri="{FF2B5EF4-FFF2-40B4-BE49-F238E27FC236}">
              <a16:creationId xmlns:a16="http://schemas.microsoft.com/office/drawing/2014/main" id="{00000000-0008-0000-0200-00001A1D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451" name="Text Box 6">
          <a:extLst>
            <a:ext uri="{FF2B5EF4-FFF2-40B4-BE49-F238E27FC236}">
              <a16:creationId xmlns:a16="http://schemas.microsoft.com/office/drawing/2014/main" id="{00000000-0008-0000-0200-00001B1D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452" name="Text Box 5">
          <a:extLst>
            <a:ext uri="{FF2B5EF4-FFF2-40B4-BE49-F238E27FC236}">
              <a16:creationId xmlns:a16="http://schemas.microsoft.com/office/drawing/2014/main" id="{00000000-0008-0000-0200-00001C1D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453" name="Text Box 6">
          <a:extLst>
            <a:ext uri="{FF2B5EF4-FFF2-40B4-BE49-F238E27FC236}">
              <a16:creationId xmlns:a16="http://schemas.microsoft.com/office/drawing/2014/main" id="{00000000-0008-0000-0200-00001D1D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454" name="Text Box 5">
          <a:extLst>
            <a:ext uri="{FF2B5EF4-FFF2-40B4-BE49-F238E27FC236}">
              <a16:creationId xmlns:a16="http://schemas.microsoft.com/office/drawing/2014/main" id="{00000000-0008-0000-0200-00001E1D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455" name="Text Box 6">
          <a:extLst>
            <a:ext uri="{FF2B5EF4-FFF2-40B4-BE49-F238E27FC236}">
              <a16:creationId xmlns:a16="http://schemas.microsoft.com/office/drawing/2014/main" id="{00000000-0008-0000-0200-00001F1D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7456" name="Text Box 6">
          <a:extLst>
            <a:ext uri="{FF2B5EF4-FFF2-40B4-BE49-F238E27FC236}">
              <a16:creationId xmlns:a16="http://schemas.microsoft.com/office/drawing/2014/main" id="{00000000-0008-0000-0200-0000201D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457" name="Text Box 6">
          <a:extLst>
            <a:ext uri="{FF2B5EF4-FFF2-40B4-BE49-F238E27FC236}">
              <a16:creationId xmlns:a16="http://schemas.microsoft.com/office/drawing/2014/main" id="{00000000-0008-0000-0200-0000211D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458" name="Text Box 5">
          <a:extLst>
            <a:ext uri="{FF2B5EF4-FFF2-40B4-BE49-F238E27FC236}">
              <a16:creationId xmlns:a16="http://schemas.microsoft.com/office/drawing/2014/main" id="{00000000-0008-0000-0200-0000221D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459" name="Text Box 5">
          <a:extLst>
            <a:ext uri="{FF2B5EF4-FFF2-40B4-BE49-F238E27FC236}">
              <a16:creationId xmlns:a16="http://schemas.microsoft.com/office/drawing/2014/main" id="{00000000-0008-0000-0200-0000231D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460" name="Text Box 6">
          <a:extLst>
            <a:ext uri="{FF2B5EF4-FFF2-40B4-BE49-F238E27FC236}">
              <a16:creationId xmlns:a16="http://schemas.microsoft.com/office/drawing/2014/main" id="{00000000-0008-0000-0200-0000241D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461" name="Text Box 6">
          <a:extLst>
            <a:ext uri="{FF2B5EF4-FFF2-40B4-BE49-F238E27FC236}">
              <a16:creationId xmlns:a16="http://schemas.microsoft.com/office/drawing/2014/main" id="{00000000-0008-0000-0200-0000251D0000}"/>
            </a:ext>
          </a:extLst>
        </xdr:cNvPr>
        <xdr:cNvSpPr txBox="1">
          <a:spLocks noChangeArrowheads="1"/>
        </xdr:cNvSpPr>
      </xdr:nvSpPr>
      <xdr:spPr bwMode="auto">
        <a:xfrm>
          <a:off x="85153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462" name="Text Box 5">
          <a:extLst>
            <a:ext uri="{FF2B5EF4-FFF2-40B4-BE49-F238E27FC236}">
              <a16:creationId xmlns:a16="http://schemas.microsoft.com/office/drawing/2014/main" id="{00000000-0008-0000-0200-0000261D0000}"/>
            </a:ext>
          </a:extLst>
        </xdr:cNvPr>
        <xdr:cNvSpPr txBox="1">
          <a:spLocks noChangeArrowheads="1"/>
        </xdr:cNvSpPr>
      </xdr:nvSpPr>
      <xdr:spPr bwMode="auto">
        <a:xfrm>
          <a:off x="85153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63" name="Text Box 6">
          <a:extLst>
            <a:ext uri="{FF2B5EF4-FFF2-40B4-BE49-F238E27FC236}">
              <a16:creationId xmlns:a16="http://schemas.microsoft.com/office/drawing/2014/main" id="{00000000-0008-0000-0200-000027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64" name="Text Box 6">
          <a:extLst>
            <a:ext uri="{FF2B5EF4-FFF2-40B4-BE49-F238E27FC236}">
              <a16:creationId xmlns:a16="http://schemas.microsoft.com/office/drawing/2014/main" id="{00000000-0008-0000-0200-000028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65" name="Text Box 6">
          <a:extLst>
            <a:ext uri="{FF2B5EF4-FFF2-40B4-BE49-F238E27FC236}">
              <a16:creationId xmlns:a16="http://schemas.microsoft.com/office/drawing/2014/main" id="{00000000-0008-0000-0200-000029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66" name="Text Box 5">
          <a:extLst>
            <a:ext uri="{FF2B5EF4-FFF2-40B4-BE49-F238E27FC236}">
              <a16:creationId xmlns:a16="http://schemas.microsoft.com/office/drawing/2014/main" id="{00000000-0008-0000-0200-00002A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67" name="Text Box 6">
          <a:extLst>
            <a:ext uri="{FF2B5EF4-FFF2-40B4-BE49-F238E27FC236}">
              <a16:creationId xmlns:a16="http://schemas.microsoft.com/office/drawing/2014/main" id="{00000000-0008-0000-0200-00002B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68" name="Text Box 6">
          <a:extLst>
            <a:ext uri="{FF2B5EF4-FFF2-40B4-BE49-F238E27FC236}">
              <a16:creationId xmlns:a16="http://schemas.microsoft.com/office/drawing/2014/main" id="{00000000-0008-0000-0200-00002C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69" name="Text Box 5">
          <a:extLst>
            <a:ext uri="{FF2B5EF4-FFF2-40B4-BE49-F238E27FC236}">
              <a16:creationId xmlns:a16="http://schemas.microsoft.com/office/drawing/2014/main" id="{00000000-0008-0000-0200-00002D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470" name="Text Box 6">
          <a:extLst>
            <a:ext uri="{FF2B5EF4-FFF2-40B4-BE49-F238E27FC236}">
              <a16:creationId xmlns:a16="http://schemas.microsoft.com/office/drawing/2014/main" id="{00000000-0008-0000-0200-00002E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471" name="Text Box 6">
          <a:extLst>
            <a:ext uri="{FF2B5EF4-FFF2-40B4-BE49-F238E27FC236}">
              <a16:creationId xmlns:a16="http://schemas.microsoft.com/office/drawing/2014/main" id="{00000000-0008-0000-0200-00002F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5400"/>
    <xdr:sp macro="" textlink="">
      <xdr:nvSpPr>
        <xdr:cNvPr id="7472" name="Text Box 6">
          <a:extLst>
            <a:ext uri="{FF2B5EF4-FFF2-40B4-BE49-F238E27FC236}">
              <a16:creationId xmlns:a16="http://schemas.microsoft.com/office/drawing/2014/main" id="{00000000-0008-0000-0200-0000301D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473" name="Text Box 6">
          <a:extLst>
            <a:ext uri="{FF2B5EF4-FFF2-40B4-BE49-F238E27FC236}">
              <a16:creationId xmlns:a16="http://schemas.microsoft.com/office/drawing/2014/main" id="{00000000-0008-0000-0200-000031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474" name="Text Box 6">
          <a:extLst>
            <a:ext uri="{FF2B5EF4-FFF2-40B4-BE49-F238E27FC236}">
              <a16:creationId xmlns:a16="http://schemas.microsoft.com/office/drawing/2014/main" id="{00000000-0008-0000-0200-000032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7475" name="Text Box 6">
          <a:extLst>
            <a:ext uri="{FF2B5EF4-FFF2-40B4-BE49-F238E27FC236}">
              <a16:creationId xmlns:a16="http://schemas.microsoft.com/office/drawing/2014/main" id="{00000000-0008-0000-0200-0000331D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476" name="Text Box 6">
          <a:extLst>
            <a:ext uri="{FF2B5EF4-FFF2-40B4-BE49-F238E27FC236}">
              <a16:creationId xmlns:a16="http://schemas.microsoft.com/office/drawing/2014/main" id="{00000000-0008-0000-0200-000034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477" name="Text Box 5">
          <a:extLst>
            <a:ext uri="{FF2B5EF4-FFF2-40B4-BE49-F238E27FC236}">
              <a16:creationId xmlns:a16="http://schemas.microsoft.com/office/drawing/2014/main" id="{00000000-0008-0000-0200-000035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7478" name="Text Box 6">
          <a:extLst>
            <a:ext uri="{FF2B5EF4-FFF2-40B4-BE49-F238E27FC236}">
              <a16:creationId xmlns:a16="http://schemas.microsoft.com/office/drawing/2014/main" id="{00000000-0008-0000-0200-0000361D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479" name="Text Box 6">
          <a:extLst>
            <a:ext uri="{FF2B5EF4-FFF2-40B4-BE49-F238E27FC236}">
              <a16:creationId xmlns:a16="http://schemas.microsoft.com/office/drawing/2014/main" id="{00000000-0008-0000-0200-000037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480" name="Text Box 6">
          <a:extLst>
            <a:ext uri="{FF2B5EF4-FFF2-40B4-BE49-F238E27FC236}">
              <a16:creationId xmlns:a16="http://schemas.microsoft.com/office/drawing/2014/main" id="{00000000-0008-0000-0200-000038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481" name="Text Box 5">
          <a:extLst>
            <a:ext uri="{FF2B5EF4-FFF2-40B4-BE49-F238E27FC236}">
              <a16:creationId xmlns:a16="http://schemas.microsoft.com/office/drawing/2014/main" id="{00000000-0008-0000-0200-000039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482" name="Text Box 6">
          <a:extLst>
            <a:ext uri="{FF2B5EF4-FFF2-40B4-BE49-F238E27FC236}">
              <a16:creationId xmlns:a16="http://schemas.microsoft.com/office/drawing/2014/main" id="{00000000-0008-0000-0200-00003A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483" name="Text Box 6">
          <a:extLst>
            <a:ext uri="{FF2B5EF4-FFF2-40B4-BE49-F238E27FC236}">
              <a16:creationId xmlns:a16="http://schemas.microsoft.com/office/drawing/2014/main" id="{00000000-0008-0000-0200-00003B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484" name="Text Box 6">
          <a:extLst>
            <a:ext uri="{FF2B5EF4-FFF2-40B4-BE49-F238E27FC236}">
              <a16:creationId xmlns:a16="http://schemas.microsoft.com/office/drawing/2014/main" id="{00000000-0008-0000-0200-00003C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485" name="Text Box 5">
          <a:extLst>
            <a:ext uri="{FF2B5EF4-FFF2-40B4-BE49-F238E27FC236}">
              <a16:creationId xmlns:a16="http://schemas.microsoft.com/office/drawing/2014/main" id="{00000000-0008-0000-0200-00003D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7486" name="Text Box 6">
          <a:extLst>
            <a:ext uri="{FF2B5EF4-FFF2-40B4-BE49-F238E27FC236}">
              <a16:creationId xmlns:a16="http://schemas.microsoft.com/office/drawing/2014/main" id="{00000000-0008-0000-0200-00003E1D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487" name="Text Box 6">
          <a:extLst>
            <a:ext uri="{FF2B5EF4-FFF2-40B4-BE49-F238E27FC236}">
              <a16:creationId xmlns:a16="http://schemas.microsoft.com/office/drawing/2014/main" id="{00000000-0008-0000-0200-00003F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488" name="Text Box 6">
          <a:extLst>
            <a:ext uri="{FF2B5EF4-FFF2-40B4-BE49-F238E27FC236}">
              <a16:creationId xmlns:a16="http://schemas.microsoft.com/office/drawing/2014/main" id="{00000000-0008-0000-0200-000040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489" name="Text Box 5">
          <a:extLst>
            <a:ext uri="{FF2B5EF4-FFF2-40B4-BE49-F238E27FC236}">
              <a16:creationId xmlns:a16="http://schemas.microsoft.com/office/drawing/2014/main" id="{00000000-0008-0000-0200-000041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7490" name="Text Box 6">
          <a:extLst>
            <a:ext uri="{FF2B5EF4-FFF2-40B4-BE49-F238E27FC236}">
              <a16:creationId xmlns:a16="http://schemas.microsoft.com/office/drawing/2014/main" id="{00000000-0008-0000-0200-0000421D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491" name="Text Box 6">
          <a:extLst>
            <a:ext uri="{FF2B5EF4-FFF2-40B4-BE49-F238E27FC236}">
              <a16:creationId xmlns:a16="http://schemas.microsoft.com/office/drawing/2014/main" id="{00000000-0008-0000-0200-000043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492" name="Text Box 6">
          <a:extLst>
            <a:ext uri="{FF2B5EF4-FFF2-40B4-BE49-F238E27FC236}">
              <a16:creationId xmlns:a16="http://schemas.microsoft.com/office/drawing/2014/main" id="{00000000-0008-0000-0200-000044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493" name="Text Box 6">
          <a:extLst>
            <a:ext uri="{FF2B5EF4-FFF2-40B4-BE49-F238E27FC236}">
              <a16:creationId xmlns:a16="http://schemas.microsoft.com/office/drawing/2014/main" id="{00000000-0008-0000-0200-000045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494" name="Text Box 6">
          <a:extLst>
            <a:ext uri="{FF2B5EF4-FFF2-40B4-BE49-F238E27FC236}">
              <a16:creationId xmlns:a16="http://schemas.microsoft.com/office/drawing/2014/main" id="{00000000-0008-0000-0200-000046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0"/>
    <xdr:sp macro="" textlink="">
      <xdr:nvSpPr>
        <xdr:cNvPr id="7495" name="Text Box 6">
          <a:extLst>
            <a:ext uri="{FF2B5EF4-FFF2-40B4-BE49-F238E27FC236}">
              <a16:creationId xmlns:a16="http://schemas.microsoft.com/office/drawing/2014/main" id="{00000000-0008-0000-0200-0000471D0000}"/>
            </a:ext>
          </a:extLst>
        </xdr:cNvPr>
        <xdr:cNvSpPr txBox="1">
          <a:spLocks noChangeArrowheads="1"/>
        </xdr:cNvSpPr>
      </xdr:nvSpPr>
      <xdr:spPr bwMode="auto">
        <a:xfrm>
          <a:off x="74866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496" name="Text Box 6">
          <a:extLst>
            <a:ext uri="{FF2B5EF4-FFF2-40B4-BE49-F238E27FC236}">
              <a16:creationId xmlns:a16="http://schemas.microsoft.com/office/drawing/2014/main" id="{00000000-0008-0000-0200-000048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7497" name="Text Box 6">
          <a:extLst>
            <a:ext uri="{FF2B5EF4-FFF2-40B4-BE49-F238E27FC236}">
              <a16:creationId xmlns:a16="http://schemas.microsoft.com/office/drawing/2014/main" id="{00000000-0008-0000-0200-0000491D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5400"/>
    <xdr:sp macro="" textlink="">
      <xdr:nvSpPr>
        <xdr:cNvPr id="7498" name="Text Box 6">
          <a:extLst>
            <a:ext uri="{FF2B5EF4-FFF2-40B4-BE49-F238E27FC236}">
              <a16:creationId xmlns:a16="http://schemas.microsoft.com/office/drawing/2014/main" id="{00000000-0008-0000-0200-00004A1D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499" name="Text Box 6">
          <a:extLst>
            <a:ext uri="{FF2B5EF4-FFF2-40B4-BE49-F238E27FC236}">
              <a16:creationId xmlns:a16="http://schemas.microsoft.com/office/drawing/2014/main" id="{00000000-0008-0000-0200-00004B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00" name="Text Box 6">
          <a:extLst>
            <a:ext uri="{FF2B5EF4-FFF2-40B4-BE49-F238E27FC236}">
              <a16:creationId xmlns:a16="http://schemas.microsoft.com/office/drawing/2014/main" id="{00000000-0008-0000-0200-00004C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01" name="Text Box 5">
          <a:extLst>
            <a:ext uri="{FF2B5EF4-FFF2-40B4-BE49-F238E27FC236}">
              <a16:creationId xmlns:a16="http://schemas.microsoft.com/office/drawing/2014/main" id="{00000000-0008-0000-0200-00004D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7502" name="Text Box 6">
          <a:extLst>
            <a:ext uri="{FF2B5EF4-FFF2-40B4-BE49-F238E27FC236}">
              <a16:creationId xmlns:a16="http://schemas.microsoft.com/office/drawing/2014/main" id="{00000000-0008-0000-0200-00004E1D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03" name="Text Box 5">
          <a:extLst>
            <a:ext uri="{FF2B5EF4-FFF2-40B4-BE49-F238E27FC236}">
              <a16:creationId xmlns:a16="http://schemas.microsoft.com/office/drawing/2014/main" id="{00000000-0008-0000-0200-00004F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7504" name="Text Box 6">
          <a:extLst>
            <a:ext uri="{FF2B5EF4-FFF2-40B4-BE49-F238E27FC236}">
              <a16:creationId xmlns:a16="http://schemas.microsoft.com/office/drawing/2014/main" id="{00000000-0008-0000-0200-0000501D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05" name="Text Box 5">
          <a:extLst>
            <a:ext uri="{FF2B5EF4-FFF2-40B4-BE49-F238E27FC236}">
              <a16:creationId xmlns:a16="http://schemas.microsoft.com/office/drawing/2014/main" id="{00000000-0008-0000-0200-000051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06" name="Text Box 6">
          <a:extLst>
            <a:ext uri="{FF2B5EF4-FFF2-40B4-BE49-F238E27FC236}">
              <a16:creationId xmlns:a16="http://schemas.microsoft.com/office/drawing/2014/main" id="{00000000-0008-0000-0200-000052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5400"/>
    <xdr:sp macro="" textlink="">
      <xdr:nvSpPr>
        <xdr:cNvPr id="7507" name="Text Box 6">
          <a:extLst>
            <a:ext uri="{FF2B5EF4-FFF2-40B4-BE49-F238E27FC236}">
              <a16:creationId xmlns:a16="http://schemas.microsoft.com/office/drawing/2014/main" id="{00000000-0008-0000-0200-0000531D0000}"/>
            </a:ext>
          </a:extLst>
        </xdr:cNvPr>
        <xdr:cNvSpPr txBox="1">
          <a:spLocks noChangeArrowheads="1"/>
        </xdr:cNvSpPr>
      </xdr:nvSpPr>
      <xdr:spPr bwMode="auto">
        <a:xfrm>
          <a:off x="85153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08" name="Text Box 6">
          <a:extLst>
            <a:ext uri="{FF2B5EF4-FFF2-40B4-BE49-F238E27FC236}">
              <a16:creationId xmlns:a16="http://schemas.microsoft.com/office/drawing/2014/main" id="{00000000-0008-0000-0200-000054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09" name="Text Box 6">
          <a:extLst>
            <a:ext uri="{FF2B5EF4-FFF2-40B4-BE49-F238E27FC236}">
              <a16:creationId xmlns:a16="http://schemas.microsoft.com/office/drawing/2014/main" id="{00000000-0008-0000-0200-000055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10" name="Text Box 5">
          <a:extLst>
            <a:ext uri="{FF2B5EF4-FFF2-40B4-BE49-F238E27FC236}">
              <a16:creationId xmlns:a16="http://schemas.microsoft.com/office/drawing/2014/main" id="{00000000-0008-0000-0200-000056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511" name="Text Box 6">
          <a:extLst>
            <a:ext uri="{FF2B5EF4-FFF2-40B4-BE49-F238E27FC236}">
              <a16:creationId xmlns:a16="http://schemas.microsoft.com/office/drawing/2014/main" id="{00000000-0008-0000-0200-000057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12" name="Text Box 6">
          <a:extLst>
            <a:ext uri="{FF2B5EF4-FFF2-40B4-BE49-F238E27FC236}">
              <a16:creationId xmlns:a16="http://schemas.microsoft.com/office/drawing/2014/main" id="{00000000-0008-0000-0200-000058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7513" name="Text Box 6">
          <a:extLst>
            <a:ext uri="{FF2B5EF4-FFF2-40B4-BE49-F238E27FC236}">
              <a16:creationId xmlns:a16="http://schemas.microsoft.com/office/drawing/2014/main" id="{00000000-0008-0000-0200-0000591D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514" name="Text Box 6">
          <a:extLst>
            <a:ext uri="{FF2B5EF4-FFF2-40B4-BE49-F238E27FC236}">
              <a16:creationId xmlns:a16="http://schemas.microsoft.com/office/drawing/2014/main" id="{00000000-0008-0000-0200-00005A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15" name="Text Box 6">
          <a:extLst>
            <a:ext uri="{FF2B5EF4-FFF2-40B4-BE49-F238E27FC236}">
              <a16:creationId xmlns:a16="http://schemas.microsoft.com/office/drawing/2014/main" id="{00000000-0008-0000-0200-00005B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16" name="Text Box 6">
          <a:extLst>
            <a:ext uri="{FF2B5EF4-FFF2-40B4-BE49-F238E27FC236}">
              <a16:creationId xmlns:a16="http://schemas.microsoft.com/office/drawing/2014/main" id="{00000000-0008-0000-0200-00005C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7517" name="Text Box 6">
          <a:extLst>
            <a:ext uri="{FF2B5EF4-FFF2-40B4-BE49-F238E27FC236}">
              <a16:creationId xmlns:a16="http://schemas.microsoft.com/office/drawing/2014/main" id="{00000000-0008-0000-0200-00005D1D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5400"/>
    <xdr:sp macro="" textlink="">
      <xdr:nvSpPr>
        <xdr:cNvPr id="7518" name="Text Box 6">
          <a:extLst>
            <a:ext uri="{FF2B5EF4-FFF2-40B4-BE49-F238E27FC236}">
              <a16:creationId xmlns:a16="http://schemas.microsoft.com/office/drawing/2014/main" id="{00000000-0008-0000-0200-00005E1D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19" name="Text Box 6">
          <a:extLst>
            <a:ext uri="{FF2B5EF4-FFF2-40B4-BE49-F238E27FC236}">
              <a16:creationId xmlns:a16="http://schemas.microsoft.com/office/drawing/2014/main" id="{00000000-0008-0000-0200-00005F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20" name="Text Box 6">
          <a:extLst>
            <a:ext uri="{FF2B5EF4-FFF2-40B4-BE49-F238E27FC236}">
              <a16:creationId xmlns:a16="http://schemas.microsoft.com/office/drawing/2014/main" id="{00000000-0008-0000-0200-000060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7521" name="Text Box 6">
          <a:extLst>
            <a:ext uri="{FF2B5EF4-FFF2-40B4-BE49-F238E27FC236}">
              <a16:creationId xmlns:a16="http://schemas.microsoft.com/office/drawing/2014/main" id="{00000000-0008-0000-0200-0000611D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522" name="Text Box 6">
          <a:extLst>
            <a:ext uri="{FF2B5EF4-FFF2-40B4-BE49-F238E27FC236}">
              <a16:creationId xmlns:a16="http://schemas.microsoft.com/office/drawing/2014/main" id="{00000000-0008-0000-0200-000062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523" name="Text Box 5">
          <a:extLst>
            <a:ext uri="{FF2B5EF4-FFF2-40B4-BE49-F238E27FC236}">
              <a16:creationId xmlns:a16="http://schemas.microsoft.com/office/drawing/2014/main" id="{00000000-0008-0000-0200-000063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7524" name="Text Box 6">
          <a:extLst>
            <a:ext uri="{FF2B5EF4-FFF2-40B4-BE49-F238E27FC236}">
              <a16:creationId xmlns:a16="http://schemas.microsoft.com/office/drawing/2014/main" id="{00000000-0008-0000-0200-0000641D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525" name="Text Box 6">
          <a:extLst>
            <a:ext uri="{FF2B5EF4-FFF2-40B4-BE49-F238E27FC236}">
              <a16:creationId xmlns:a16="http://schemas.microsoft.com/office/drawing/2014/main" id="{00000000-0008-0000-0200-000065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26" name="Text Box 6">
          <a:extLst>
            <a:ext uri="{FF2B5EF4-FFF2-40B4-BE49-F238E27FC236}">
              <a16:creationId xmlns:a16="http://schemas.microsoft.com/office/drawing/2014/main" id="{00000000-0008-0000-0200-000066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27" name="Text Box 5">
          <a:extLst>
            <a:ext uri="{FF2B5EF4-FFF2-40B4-BE49-F238E27FC236}">
              <a16:creationId xmlns:a16="http://schemas.microsoft.com/office/drawing/2014/main" id="{00000000-0008-0000-0200-000067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7528" name="Text Box 6">
          <a:extLst>
            <a:ext uri="{FF2B5EF4-FFF2-40B4-BE49-F238E27FC236}">
              <a16:creationId xmlns:a16="http://schemas.microsoft.com/office/drawing/2014/main" id="{00000000-0008-0000-0200-0000681D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29" name="Text Box 6">
          <a:extLst>
            <a:ext uri="{FF2B5EF4-FFF2-40B4-BE49-F238E27FC236}">
              <a16:creationId xmlns:a16="http://schemas.microsoft.com/office/drawing/2014/main" id="{00000000-0008-0000-0200-000069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30" name="Text Box 6">
          <a:extLst>
            <a:ext uri="{FF2B5EF4-FFF2-40B4-BE49-F238E27FC236}">
              <a16:creationId xmlns:a16="http://schemas.microsoft.com/office/drawing/2014/main" id="{00000000-0008-0000-0200-00006A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31" name="Text Box 5">
          <a:extLst>
            <a:ext uri="{FF2B5EF4-FFF2-40B4-BE49-F238E27FC236}">
              <a16:creationId xmlns:a16="http://schemas.microsoft.com/office/drawing/2014/main" id="{00000000-0008-0000-0200-00006B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7532" name="Text Box 6">
          <a:extLst>
            <a:ext uri="{FF2B5EF4-FFF2-40B4-BE49-F238E27FC236}">
              <a16:creationId xmlns:a16="http://schemas.microsoft.com/office/drawing/2014/main" id="{00000000-0008-0000-0200-00006C1D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33" name="Text Box 6">
          <a:extLst>
            <a:ext uri="{FF2B5EF4-FFF2-40B4-BE49-F238E27FC236}">
              <a16:creationId xmlns:a16="http://schemas.microsoft.com/office/drawing/2014/main" id="{00000000-0008-0000-0200-00006D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534" name="Text Box 6">
          <a:extLst>
            <a:ext uri="{FF2B5EF4-FFF2-40B4-BE49-F238E27FC236}">
              <a16:creationId xmlns:a16="http://schemas.microsoft.com/office/drawing/2014/main" id="{00000000-0008-0000-0200-00006E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35" name="Text Box 6">
          <a:extLst>
            <a:ext uri="{FF2B5EF4-FFF2-40B4-BE49-F238E27FC236}">
              <a16:creationId xmlns:a16="http://schemas.microsoft.com/office/drawing/2014/main" id="{00000000-0008-0000-0200-00006F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36" name="Text Box 6">
          <a:extLst>
            <a:ext uri="{FF2B5EF4-FFF2-40B4-BE49-F238E27FC236}">
              <a16:creationId xmlns:a16="http://schemas.microsoft.com/office/drawing/2014/main" id="{00000000-0008-0000-0200-000070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37" name="Text Box 6">
          <a:extLst>
            <a:ext uri="{FF2B5EF4-FFF2-40B4-BE49-F238E27FC236}">
              <a16:creationId xmlns:a16="http://schemas.microsoft.com/office/drawing/2014/main" id="{00000000-0008-0000-0200-000071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538" name="Text Box 5">
          <a:extLst>
            <a:ext uri="{FF2B5EF4-FFF2-40B4-BE49-F238E27FC236}">
              <a16:creationId xmlns:a16="http://schemas.microsoft.com/office/drawing/2014/main" id="{00000000-0008-0000-0200-000072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0"/>
    <xdr:sp macro="" textlink="">
      <xdr:nvSpPr>
        <xdr:cNvPr id="7539" name="Text Box 6">
          <a:extLst>
            <a:ext uri="{FF2B5EF4-FFF2-40B4-BE49-F238E27FC236}">
              <a16:creationId xmlns:a16="http://schemas.microsoft.com/office/drawing/2014/main" id="{00000000-0008-0000-0200-0000731D0000}"/>
            </a:ext>
          </a:extLst>
        </xdr:cNvPr>
        <xdr:cNvSpPr txBox="1">
          <a:spLocks noChangeArrowheads="1"/>
        </xdr:cNvSpPr>
      </xdr:nvSpPr>
      <xdr:spPr bwMode="auto">
        <a:xfrm>
          <a:off x="74866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40" name="Text Box 6">
          <a:extLst>
            <a:ext uri="{FF2B5EF4-FFF2-40B4-BE49-F238E27FC236}">
              <a16:creationId xmlns:a16="http://schemas.microsoft.com/office/drawing/2014/main" id="{00000000-0008-0000-0200-000074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7541" name="Text Box 6">
          <a:extLst>
            <a:ext uri="{FF2B5EF4-FFF2-40B4-BE49-F238E27FC236}">
              <a16:creationId xmlns:a16="http://schemas.microsoft.com/office/drawing/2014/main" id="{00000000-0008-0000-0200-0000751D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5400"/>
    <xdr:sp macro="" textlink="">
      <xdr:nvSpPr>
        <xdr:cNvPr id="7542" name="Text Box 6">
          <a:extLst>
            <a:ext uri="{FF2B5EF4-FFF2-40B4-BE49-F238E27FC236}">
              <a16:creationId xmlns:a16="http://schemas.microsoft.com/office/drawing/2014/main" id="{00000000-0008-0000-0200-0000761D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43" name="Text Box 6">
          <a:extLst>
            <a:ext uri="{FF2B5EF4-FFF2-40B4-BE49-F238E27FC236}">
              <a16:creationId xmlns:a16="http://schemas.microsoft.com/office/drawing/2014/main" id="{00000000-0008-0000-0200-000077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44" name="Text Box 6">
          <a:extLst>
            <a:ext uri="{FF2B5EF4-FFF2-40B4-BE49-F238E27FC236}">
              <a16:creationId xmlns:a16="http://schemas.microsoft.com/office/drawing/2014/main" id="{00000000-0008-0000-0200-000078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545" name="Text Box 6">
          <a:extLst>
            <a:ext uri="{FF2B5EF4-FFF2-40B4-BE49-F238E27FC236}">
              <a16:creationId xmlns:a16="http://schemas.microsoft.com/office/drawing/2014/main" id="{00000000-0008-0000-0200-000079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546" name="Text Box 6">
          <a:extLst>
            <a:ext uri="{FF2B5EF4-FFF2-40B4-BE49-F238E27FC236}">
              <a16:creationId xmlns:a16="http://schemas.microsoft.com/office/drawing/2014/main" id="{00000000-0008-0000-0200-00007A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547" name="Text Box 6">
          <a:extLst>
            <a:ext uri="{FF2B5EF4-FFF2-40B4-BE49-F238E27FC236}">
              <a16:creationId xmlns:a16="http://schemas.microsoft.com/office/drawing/2014/main" id="{00000000-0008-0000-0200-00007B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548" name="Text Box 5">
          <a:extLst>
            <a:ext uri="{FF2B5EF4-FFF2-40B4-BE49-F238E27FC236}">
              <a16:creationId xmlns:a16="http://schemas.microsoft.com/office/drawing/2014/main" id="{00000000-0008-0000-0200-00007C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7549" name="Text Box 6">
          <a:extLst>
            <a:ext uri="{FF2B5EF4-FFF2-40B4-BE49-F238E27FC236}">
              <a16:creationId xmlns:a16="http://schemas.microsoft.com/office/drawing/2014/main" id="{00000000-0008-0000-0200-00007D1D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550" name="Text Box 6">
          <a:extLst>
            <a:ext uri="{FF2B5EF4-FFF2-40B4-BE49-F238E27FC236}">
              <a16:creationId xmlns:a16="http://schemas.microsoft.com/office/drawing/2014/main" id="{00000000-0008-0000-0200-00007E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551" name="Text Box 6">
          <a:extLst>
            <a:ext uri="{FF2B5EF4-FFF2-40B4-BE49-F238E27FC236}">
              <a16:creationId xmlns:a16="http://schemas.microsoft.com/office/drawing/2014/main" id="{00000000-0008-0000-0200-00007F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552" name="Text Box 5">
          <a:extLst>
            <a:ext uri="{FF2B5EF4-FFF2-40B4-BE49-F238E27FC236}">
              <a16:creationId xmlns:a16="http://schemas.microsoft.com/office/drawing/2014/main" id="{00000000-0008-0000-0200-000080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7553" name="Text Box 6">
          <a:extLst>
            <a:ext uri="{FF2B5EF4-FFF2-40B4-BE49-F238E27FC236}">
              <a16:creationId xmlns:a16="http://schemas.microsoft.com/office/drawing/2014/main" id="{00000000-0008-0000-0200-0000811D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554" name="Text Box 6">
          <a:extLst>
            <a:ext uri="{FF2B5EF4-FFF2-40B4-BE49-F238E27FC236}">
              <a16:creationId xmlns:a16="http://schemas.microsoft.com/office/drawing/2014/main" id="{00000000-0008-0000-0200-000082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555" name="Text Box 6">
          <a:extLst>
            <a:ext uri="{FF2B5EF4-FFF2-40B4-BE49-F238E27FC236}">
              <a16:creationId xmlns:a16="http://schemas.microsoft.com/office/drawing/2014/main" id="{00000000-0008-0000-0200-000083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556" name="Text Box 6">
          <a:extLst>
            <a:ext uri="{FF2B5EF4-FFF2-40B4-BE49-F238E27FC236}">
              <a16:creationId xmlns:a16="http://schemas.microsoft.com/office/drawing/2014/main" id="{00000000-0008-0000-0200-000084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557" name="Text Box 6">
          <a:extLst>
            <a:ext uri="{FF2B5EF4-FFF2-40B4-BE49-F238E27FC236}">
              <a16:creationId xmlns:a16="http://schemas.microsoft.com/office/drawing/2014/main" id="{00000000-0008-0000-0200-000085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0"/>
    <xdr:sp macro="" textlink="">
      <xdr:nvSpPr>
        <xdr:cNvPr id="7558" name="Text Box 6">
          <a:extLst>
            <a:ext uri="{FF2B5EF4-FFF2-40B4-BE49-F238E27FC236}">
              <a16:creationId xmlns:a16="http://schemas.microsoft.com/office/drawing/2014/main" id="{00000000-0008-0000-0200-0000861D0000}"/>
            </a:ext>
          </a:extLst>
        </xdr:cNvPr>
        <xdr:cNvSpPr txBox="1">
          <a:spLocks noChangeArrowheads="1"/>
        </xdr:cNvSpPr>
      </xdr:nvSpPr>
      <xdr:spPr bwMode="auto">
        <a:xfrm>
          <a:off x="85153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559" name="Text Box 6">
          <a:extLst>
            <a:ext uri="{FF2B5EF4-FFF2-40B4-BE49-F238E27FC236}">
              <a16:creationId xmlns:a16="http://schemas.microsoft.com/office/drawing/2014/main" id="{00000000-0008-0000-0200-000087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7560" name="Text Box 6">
          <a:extLst>
            <a:ext uri="{FF2B5EF4-FFF2-40B4-BE49-F238E27FC236}">
              <a16:creationId xmlns:a16="http://schemas.microsoft.com/office/drawing/2014/main" id="{00000000-0008-0000-0200-0000881D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5400"/>
    <xdr:sp macro="" textlink="">
      <xdr:nvSpPr>
        <xdr:cNvPr id="7561" name="Text Box 6">
          <a:extLst>
            <a:ext uri="{FF2B5EF4-FFF2-40B4-BE49-F238E27FC236}">
              <a16:creationId xmlns:a16="http://schemas.microsoft.com/office/drawing/2014/main" id="{00000000-0008-0000-0200-0000891D0000}"/>
            </a:ext>
          </a:extLst>
        </xdr:cNvPr>
        <xdr:cNvSpPr txBox="1">
          <a:spLocks noChangeArrowheads="1"/>
        </xdr:cNvSpPr>
      </xdr:nvSpPr>
      <xdr:spPr bwMode="auto">
        <a:xfrm>
          <a:off x="85153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562" name="Text Box 6">
          <a:extLst>
            <a:ext uri="{FF2B5EF4-FFF2-40B4-BE49-F238E27FC236}">
              <a16:creationId xmlns:a16="http://schemas.microsoft.com/office/drawing/2014/main" id="{00000000-0008-0000-0200-00008A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563" name="Text Box 6">
          <a:extLst>
            <a:ext uri="{FF2B5EF4-FFF2-40B4-BE49-F238E27FC236}">
              <a16:creationId xmlns:a16="http://schemas.microsoft.com/office/drawing/2014/main" id="{00000000-0008-0000-0200-00008B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64" name="Text Box 6">
          <a:extLst>
            <a:ext uri="{FF2B5EF4-FFF2-40B4-BE49-F238E27FC236}">
              <a16:creationId xmlns:a16="http://schemas.microsoft.com/office/drawing/2014/main" id="{00000000-0008-0000-0200-00008C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565" name="Text Box 5">
          <a:extLst>
            <a:ext uri="{FF2B5EF4-FFF2-40B4-BE49-F238E27FC236}">
              <a16:creationId xmlns:a16="http://schemas.microsoft.com/office/drawing/2014/main" id="{00000000-0008-0000-0200-00008D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0"/>
    <xdr:sp macro="" textlink="">
      <xdr:nvSpPr>
        <xdr:cNvPr id="7566" name="Text Box 6">
          <a:extLst>
            <a:ext uri="{FF2B5EF4-FFF2-40B4-BE49-F238E27FC236}">
              <a16:creationId xmlns:a16="http://schemas.microsoft.com/office/drawing/2014/main" id="{00000000-0008-0000-0200-00008E1D0000}"/>
            </a:ext>
          </a:extLst>
        </xdr:cNvPr>
        <xdr:cNvSpPr txBox="1">
          <a:spLocks noChangeArrowheads="1"/>
        </xdr:cNvSpPr>
      </xdr:nvSpPr>
      <xdr:spPr bwMode="auto">
        <a:xfrm>
          <a:off x="74866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67" name="Text Box 6">
          <a:extLst>
            <a:ext uri="{FF2B5EF4-FFF2-40B4-BE49-F238E27FC236}">
              <a16:creationId xmlns:a16="http://schemas.microsoft.com/office/drawing/2014/main" id="{00000000-0008-0000-0200-00008F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7568" name="Text Box 6">
          <a:extLst>
            <a:ext uri="{FF2B5EF4-FFF2-40B4-BE49-F238E27FC236}">
              <a16:creationId xmlns:a16="http://schemas.microsoft.com/office/drawing/2014/main" id="{00000000-0008-0000-0200-0000901D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5400"/>
    <xdr:sp macro="" textlink="">
      <xdr:nvSpPr>
        <xdr:cNvPr id="7569" name="Text Box 6">
          <a:extLst>
            <a:ext uri="{FF2B5EF4-FFF2-40B4-BE49-F238E27FC236}">
              <a16:creationId xmlns:a16="http://schemas.microsoft.com/office/drawing/2014/main" id="{00000000-0008-0000-0200-0000911D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70" name="Text Box 6">
          <a:extLst>
            <a:ext uri="{FF2B5EF4-FFF2-40B4-BE49-F238E27FC236}">
              <a16:creationId xmlns:a16="http://schemas.microsoft.com/office/drawing/2014/main" id="{00000000-0008-0000-0200-000092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71" name="Text Box 6">
          <a:extLst>
            <a:ext uri="{FF2B5EF4-FFF2-40B4-BE49-F238E27FC236}">
              <a16:creationId xmlns:a16="http://schemas.microsoft.com/office/drawing/2014/main" id="{00000000-0008-0000-0200-000093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0"/>
    <xdr:sp macro="" textlink="">
      <xdr:nvSpPr>
        <xdr:cNvPr id="7572" name="Text Box 6">
          <a:extLst>
            <a:ext uri="{FF2B5EF4-FFF2-40B4-BE49-F238E27FC236}">
              <a16:creationId xmlns:a16="http://schemas.microsoft.com/office/drawing/2014/main" id="{00000000-0008-0000-0200-0000941D0000}"/>
            </a:ext>
          </a:extLst>
        </xdr:cNvPr>
        <xdr:cNvSpPr txBox="1">
          <a:spLocks noChangeArrowheads="1"/>
        </xdr:cNvSpPr>
      </xdr:nvSpPr>
      <xdr:spPr bwMode="auto">
        <a:xfrm>
          <a:off x="74866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73" name="Text Box 6">
          <a:extLst>
            <a:ext uri="{FF2B5EF4-FFF2-40B4-BE49-F238E27FC236}">
              <a16:creationId xmlns:a16="http://schemas.microsoft.com/office/drawing/2014/main" id="{00000000-0008-0000-0200-000095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7574" name="Text Box 6">
          <a:extLst>
            <a:ext uri="{FF2B5EF4-FFF2-40B4-BE49-F238E27FC236}">
              <a16:creationId xmlns:a16="http://schemas.microsoft.com/office/drawing/2014/main" id="{00000000-0008-0000-0200-0000961D0000}"/>
            </a:ext>
          </a:extLst>
        </xdr:cNvPr>
        <xdr:cNvSpPr txBox="1">
          <a:spLocks noChangeArrowheads="1"/>
        </xdr:cNvSpPr>
      </xdr:nvSpPr>
      <xdr:spPr bwMode="auto">
        <a:xfrm>
          <a:off x="74866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7575" name="Text Box 6">
          <a:extLst>
            <a:ext uri="{FF2B5EF4-FFF2-40B4-BE49-F238E27FC236}">
              <a16:creationId xmlns:a16="http://schemas.microsoft.com/office/drawing/2014/main" id="{00000000-0008-0000-0200-0000971D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5400"/>
    <xdr:sp macro="" textlink="">
      <xdr:nvSpPr>
        <xdr:cNvPr id="7576" name="Text Box 6">
          <a:extLst>
            <a:ext uri="{FF2B5EF4-FFF2-40B4-BE49-F238E27FC236}">
              <a16:creationId xmlns:a16="http://schemas.microsoft.com/office/drawing/2014/main" id="{00000000-0008-0000-0200-0000981D0000}"/>
            </a:ext>
          </a:extLst>
        </xdr:cNvPr>
        <xdr:cNvSpPr txBox="1">
          <a:spLocks noChangeArrowheads="1"/>
        </xdr:cNvSpPr>
      </xdr:nvSpPr>
      <xdr:spPr bwMode="auto">
        <a:xfrm>
          <a:off x="74866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77" name="Text Box 6">
          <a:extLst>
            <a:ext uri="{FF2B5EF4-FFF2-40B4-BE49-F238E27FC236}">
              <a16:creationId xmlns:a16="http://schemas.microsoft.com/office/drawing/2014/main" id="{00000000-0008-0000-0200-000099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78" name="Text Box 6">
          <a:extLst>
            <a:ext uri="{FF2B5EF4-FFF2-40B4-BE49-F238E27FC236}">
              <a16:creationId xmlns:a16="http://schemas.microsoft.com/office/drawing/2014/main" id="{00000000-0008-0000-0200-00009A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79" name="Text Box 6">
          <a:extLst>
            <a:ext uri="{FF2B5EF4-FFF2-40B4-BE49-F238E27FC236}">
              <a16:creationId xmlns:a16="http://schemas.microsoft.com/office/drawing/2014/main" id="{00000000-0008-0000-0200-00009B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80" name="Text Box 5">
          <a:extLst>
            <a:ext uri="{FF2B5EF4-FFF2-40B4-BE49-F238E27FC236}">
              <a16:creationId xmlns:a16="http://schemas.microsoft.com/office/drawing/2014/main" id="{00000000-0008-0000-0200-00009C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81" name="Text Box 6">
          <a:extLst>
            <a:ext uri="{FF2B5EF4-FFF2-40B4-BE49-F238E27FC236}">
              <a16:creationId xmlns:a16="http://schemas.microsoft.com/office/drawing/2014/main" id="{00000000-0008-0000-0200-00009D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582" name="Text Box 5">
          <a:extLst>
            <a:ext uri="{FF2B5EF4-FFF2-40B4-BE49-F238E27FC236}">
              <a16:creationId xmlns:a16="http://schemas.microsoft.com/office/drawing/2014/main" id="{00000000-0008-0000-0200-00009E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7583" name="Text Box 6">
          <a:extLst>
            <a:ext uri="{FF2B5EF4-FFF2-40B4-BE49-F238E27FC236}">
              <a16:creationId xmlns:a16="http://schemas.microsoft.com/office/drawing/2014/main" id="{00000000-0008-0000-0200-00009F1D0000}"/>
            </a:ext>
          </a:extLst>
        </xdr:cNvPr>
        <xdr:cNvSpPr txBox="1">
          <a:spLocks noChangeArrowheads="1"/>
        </xdr:cNvSpPr>
      </xdr:nvSpPr>
      <xdr:spPr bwMode="auto">
        <a:xfrm>
          <a:off x="8515350" y="7943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84" name="Text Box 6">
          <a:extLst>
            <a:ext uri="{FF2B5EF4-FFF2-40B4-BE49-F238E27FC236}">
              <a16:creationId xmlns:a16="http://schemas.microsoft.com/office/drawing/2014/main" id="{00000000-0008-0000-0200-0000A0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0"/>
    <xdr:sp macro="" textlink="">
      <xdr:nvSpPr>
        <xdr:cNvPr id="7585" name="Text Box 6">
          <a:extLst>
            <a:ext uri="{FF2B5EF4-FFF2-40B4-BE49-F238E27FC236}">
              <a16:creationId xmlns:a16="http://schemas.microsoft.com/office/drawing/2014/main" id="{00000000-0008-0000-0200-0000A11D0000}"/>
            </a:ext>
          </a:extLst>
        </xdr:cNvPr>
        <xdr:cNvSpPr txBox="1">
          <a:spLocks noChangeArrowheads="1"/>
        </xdr:cNvSpPr>
      </xdr:nvSpPr>
      <xdr:spPr bwMode="auto">
        <a:xfrm>
          <a:off x="85153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586" name="Text Box 6">
          <a:extLst>
            <a:ext uri="{FF2B5EF4-FFF2-40B4-BE49-F238E27FC236}">
              <a16:creationId xmlns:a16="http://schemas.microsoft.com/office/drawing/2014/main" id="{00000000-0008-0000-0200-0000A2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587" name="Text Box 6">
          <a:extLst>
            <a:ext uri="{FF2B5EF4-FFF2-40B4-BE49-F238E27FC236}">
              <a16:creationId xmlns:a16="http://schemas.microsoft.com/office/drawing/2014/main" id="{00000000-0008-0000-0200-0000A3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88" name="Text Box 6">
          <a:extLst>
            <a:ext uri="{FF2B5EF4-FFF2-40B4-BE49-F238E27FC236}">
              <a16:creationId xmlns:a16="http://schemas.microsoft.com/office/drawing/2014/main" id="{00000000-0008-0000-0200-0000A4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89" name="Text Box 6">
          <a:extLst>
            <a:ext uri="{FF2B5EF4-FFF2-40B4-BE49-F238E27FC236}">
              <a16:creationId xmlns:a16="http://schemas.microsoft.com/office/drawing/2014/main" id="{00000000-0008-0000-0200-0000A5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90" name="Text Box 6">
          <a:extLst>
            <a:ext uri="{FF2B5EF4-FFF2-40B4-BE49-F238E27FC236}">
              <a16:creationId xmlns:a16="http://schemas.microsoft.com/office/drawing/2014/main" id="{00000000-0008-0000-0200-0000A6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91" name="Text Box 6">
          <a:extLst>
            <a:ext uri="{FF2B5EF4-FFF2-40B4-BE49-F238E27FC236}">
              <a16:creationId xmlns:a16="http://schemas.microsoft.com/office/drawing/2014/main" id="{00000000-0008-0000-0200-0000A7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592" name="Text Box 6">
          <a:extLst>
            <a:ext uri="{FF2B5EF4-FFF2-40B4-BE49-F238E27FC236}">
              <a16:creationId xmlns:a16="http://schemas.microsoft.com/office/drawing/2014/main" id="{00000000-0008-0000-0200-0000A8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93" name="Text Box 6">
          <a:extLst>
            <a:ext uri="{FF2B5EF4-FFF2-40B4-BE49-F238E27FC236}">
              <a16:creationId xmlns:a16="http://schemas.microsoft.com/office/drawing/2014/main" id="{00000000-0008-0000-0200-0000A9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594" name="Text Box 6">
          <a:extLst>
            <a:ext uri="{FF2B5EF4-FFF2-40B4-BE49-F238E27FC236}">
              <a16:creationId xmlns:a16="http://schemas.microsoft.com/office/drawing/2014/main" id="{00000000-0008-0000-0200-0000AA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95" name="Text Box 6">
          <a:extLst>
            <a:ext uri="{FF2B5EF4-FFF2-40B4-BE49-F238E27FC236}">
              <a16:creationId xmlns:a16="http://schemas.microsoft.com/office/drawing/2014/main" id="{00000000-0008-0000-0200-0000AB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596" name="Text Box 5">
          <a:extLst>
            <a:ext uri="{FF2B5EF4-FFF2-40B4-BE49-F238E27FC236}">
              <a16:creationId xmlns:a16="http://schemas.microsoft.com/office/drawing/2014/main" id="{00000000-0008-0000-0200-0000AC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97" name="Text Box 6">
          <a:extLst>
            <a:ext uri="{FF2B5EF4-FFF2-40B4-BE49-F238E27FC236}">
              <a16:creationId xmlns:a16="http://schemas.microsoft.com/office/drawing/2014/main" id="{00000000-0008-0000-0200-0000AD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598" name="Text Box 6">
          <a:extLst>
            <a:ext uri="{FF2B5EF4-FFF2-40B4-BE49-F238E27FC236}">
              <a16:creationId xmlns:a16="http://schemas.microsoft.com/office/drawing/2014/main" id="{00000000-0008-0000-0200-0000AE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7599" name="Text Box 6">
          <a:extLst>
            <a:ext uri="{FF2B5EF4-FFF2-40B4-BE49-F238E27FC236}">
              <a16:creationId xmlns:a16="http://schemas.microsoft.com/office/drawing/2014/main" id="{00000000-0008-0000-0200-0000AF1D0000}"/>
            </a:ext>
          </a:extLst>
        </xdr:cNvPr>
        <xdr:cNvSpPr txBox="1">
          <a:spLocks noChangeArrowheads="1"/>
        </xdr:cNvSpPr>
      </xdr:nvSpPr>
      <xdr:spPr bwMode="auto">
        <a:xfrm>
          <a:off x="74866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7600" name="Text Box 6">
          <a:extLst>
            <a:ext uri="{FF2B5EF4-FFF2-40B4-BE49-F238E27FC236}">
              <a16:creationId xmlns:a16="http://schemas.microsoft.com/office/drawing/2014/main" id="{00000000-0008-0000-0200-0000B01D0000}"/>
            </a:ext>
          </a:extLst>
        </xdr:cNvPr>
        <xdr:cNvSpPr txBox="1">
          <a:spLocks noChangeArrowheads="1"/>
        </xdr:cNvSpPr>
      </xdr:nvSpPr>
      <xdr:spPr bwMode="auto">
        <a:xfrm>
          <a:off x="74866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601" name="Text Box 6">
          <a:extLst>
            <a:ext uri="{FF2B5EF4-FFF2-40B4-BE49-F238E27FC236}">
              <a16:creationId xmlns:a16="http://schemas.microsoft.com/office/drawing/2014/main" id="{00000000-0008-0000-0200-0000B1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602" name="Text Box 6">
          <a:extLst>
            <a:ext uri="{FF2B5EF4-FFF2-40B4-BE49-F238E27FC236}">
              <a16:creationId xmlns:a16="http://schemas.microsoft.com/office/drawing/2014/main" id="{00000000-0008-0000-0200-0000B21D0000}"/>
            </a:ext>
          </a:extLst>
        </xdr:cNvPr>
        <xdr:cNvSpPr txBox="1">
          <a:spLocks noChangeArrowheads="1"/>
        </xdr:cNvSpPr>
      </xdr:nvSpPr>
      <xdr:spPr bwMode="auto">
        <a:xfrm>
          <a:off x="8515350" y="79438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603" name="Text Box 6">
          <a:extLst>
            <a:ext uri="{FF2B5EF4-FFF2-40B4-BE49-F238E27FC236}">
              <a16:creationId xmlns:a16="http://schemas.microsoft.com/office/drawing/2014/main" id="{00000000-0008-0000-0200-0000B3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604" name="Text Box 6">
          <a:extLst>
            <a:ext uri="{FF2B5EF4-FFF2-40B4-BE49-F238E27FC236}">
              <a16:creationId xmlns:a16="http://schemas.microsoft.com/office/drawing/2014/main" id="{00000000-0008-0000-0200-0000B4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605" name="Text Box 5">
          <a:extLst>
            <a:ext uri="{FF2B5EF4-FFF2-40B4-BE49-F238E27FC236}">
              <a16:creationId xmlns:a16="http://schemas.microsoft.com/office/drawing/2014/main" id="{00000000-0008-0000-0200-0000B5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606" name="Text Box 6">
          <a:extLst>
            <a:ext uri="{FF2B5EF4-FFF2-40B4-BE49-F238E27FC236}">
              <a16:creationId xmlns:a16="http://schemas.microsoft.com/office/drawing/2014/main" id="{00000000-0008-0000-0200-0000B6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607" name="Text Box 5">
          <a:extLst>
            <a:ext uri="{FF2B5EF4-FFF2-40B4-BE49-F238E27FC236}">
              <a16:creationId xmlns:a16="http://schemas.microsoft.com/office/drawing/2014/main" id="{00000000-0008-0000-0200-0000B7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608" name="Text Box 6">
          <a:extLst>
            <a:ext uri="{FF2B5EF4-FFF2-40B4-BE49-F238E27FC236}">
              <a16:creationId xmlns:a16="http://schemas.microsoft.com/office/drawing/2014/main" id="{00000000-0008-0000-0200-0000B8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609" name="Text Box 5">
          <a:extLst>
            <a:ext uri="{FF2B5EF4-FFF2-40B4-BE49-F238E27FC236}">
              <a16:creationId xmlns:a16="http://schemas.microsoft.com/office/drawing/2014/main" id="{00000000-0008-0000-0200-0000B9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610" name="Text Box 6">
          <a:extLst>
            <a:ext uri="{FF2B5EF4-FFF2-40B4-BE49-F238E27FC236}">
              <a16:creationId xmlns:a16="http://schemas.microsoft.com/office/drawing/2014/main" id="{00000000-0008-0000-0200-0000BA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611" name="Text Box 5">
          <a:extLst>
            <a:ext uri="{FF2B5EF4-FFF2-40B4-BE49-F238E27FC236}">
              <a16:creationId xmlns:a16="http://schemas.microsoft.com/office/drawing/2014/main" id="{00000000-0008-0000-0200-0000BB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612" name="Text Box 6">
          <a:extLst>
            <a:ext uri="{FF2B5EF4-FFF2-40B4-BE49-F238E27FC236}">
              <a16:creationId xmlns:a16="http://schemas.microsoft.com/office/drawing/2014/main" id="{00000000-0008-0000-0200-0000BC1D0000}"/>
            </a:ext>
          </a:extLst>
        </xdr:cNvPr>
        <xdr:cNvSpPr txBox="1">
          <a:spLocks noChangeArrowheads="1"/>
        </xdr:cNvSpPr>
      </xdr:nvSpPr>
      <xdr:spPr bwMode="auto">
        <a:xfrm>
          <a:off x="8515350" y="79438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13" name="Text Box 6">
          <a:extLst>
            <a:ext uri="{FF2B5EF4-FFF2-40B4-BE49-F238E27FC236}">
              <a16:creationId xmlns:a16="http://schemas.microsoft.com/office/drawing/2014/main" id="{00000000-0008-0000-0200-0000BD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14" name="Text Box 5">
          <a:extLst>
            <a:ext uri="{FF2B5EF4-FFF2-40B4-BE49-F238E27FC236}">
              <a16:creationId xmlns:a16="http://schemas.microsoft.com/office/drawing/2014/main" id="{00000000-0008-0000-0200-0000BE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15" name="Text Box 6">
          <a:extLst>
            <a:ext uri="{FF2B5EF4-FFF2-40B4-BE49-F238E27FC236}">
              <a16:creationId xmlns:a16="http://schemas.microsoft.com/office/drawing/2014/main" id="{00000000-0008-0000-0200-0000BF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16" name="Text Box 6">
          <a:extLst>
            <a:ext uri="{FF2B5EF4-FFF2-40B4-BE49-F238E27FC236}">
              <a16:creationId xmlns:a16="http://schemas.microsoft.com/office/drawing/2014/main" id="{00000000-0008-0000-0200-0000C0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17" name="Text Box 5">
          <a:extLst>
            <a:ext uri="{FF2B5EF4-FFF2-40B4-BE49-F238E27FC236}">
              <a16:creationId xmlns:a16="http://schemas.microsoft.com/office/drawing/2014/main" id="{00000000-0008-0000-0200-0000C1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18" name="Text Box 6">
          <a:extLst>
            <a:ext uri="{FF2B5EF4-FFF2-40B4-BE49-F238E27FC236}">
              <a16:creationId xmlns:a16="http://schemas.microsoft.com/office/drawing/2014/main" id="{00000000-0008-0000-0200-0000C2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19" name="Text Box 5">
          <a:extLst>
            <a:ext uri="{FF2B5EF4-FFF2-40B4-BE49-F238E27FC236}">
              <a16:creationId xmlns:a16="http://schemas.microsoft.com/office/drawing/2014/main" id="{00000000-0008-0000-0200-0000C3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20" name="Text Box 6">
          <a:extLst>
            <a:ext uri="{FF2B5EF4-FFF2-40B4-BE49-F238E27FC236}">
              <a16:creationId xmlns:a16="http://schemas.microsoft.com/office/drawing/2014/main" id="{00000000-0008-0000-0200-0000C4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21" name="Text Box 6">
          <a:extLst>
            <a:ext uri="{FF2B5EF4-FFF2-40B4-BE49-F238E27FC236}">
              <a16:creationId xmlns:a16="http://schemas.microsoft.com/office/drawing/2014/main" id="{00000000-0008-0000-0200-0000C5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22" name="Text Box 6">
          <a:extLst>
            <a:ext uri="{FF2B5EF4-FFF2-40B4-BE49-F238E27FC236}">
              <a16:creationId xmlns:a16="http://schemas.microsoft.com/office/drawing/2014/main" id="{00000000-0008-0000-0200-0000C6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23" name="Text Box 6">
          <a:extLst>
            <a:ext uri="{FF2B5EF4-FFF2-40B4-BE49-F238E27FC236}">
              <a16:creationId xmlns:a16="http://schemas.microsoft.com/office/drawing/2014/main" id="{00000000-0008-0000-0200-0000C7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24" name="Text Box 6">
          <a:extLst>
            <a:ext uri="{FF2B5EF4-FFF2-40B4-BE49-F238E27FC236}">
              <a16:creationId xmlns:a16="http://schemas.microsoft.com/office/drawing/2014/main" id="{00000000-0008-0000-0200-0000C8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25" name="Text Box 6">
          <a:extLst>
            <a:ext uri="{FF2B5EF4-FFF2-40B4-BE49-F238E27FC236}">
              <a16:creationId xmlns:a16="http://schemas.microsoft.com/office/drawing/2014/main" id="{00000000-0008-0000-0200-0000C9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26" name="Text Box 6">
          <a:extLst>
            <a:ext uri="{FF2B5EF4-FFF2-40B4-BE49-F238E27FC236}">
              <a16:creationId xmlns:a16="http://schemas.microsoft.com/office/drawing/2014/main" id="{00000000-0008-0000-0200-0000CA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27" name="Text Box 5">
          <a:extLst>
            <a:ext uri="{FF2B5EF4-FFF2-40B4-BE49-F238E27FC236}">
              <a16:creationId xmlns:a16="http://schemas.microsoft.com/office/drawing/2014/main" id="{00000000-0008-0000-0200-0000CB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28" name="Text Box 6">
          <a:extLst>
            <a:ext uri="{FF2B5EF4-FFF2-40B4-BE49-F238E27FC236}">
              <a16:creationId xmlns:a16="http://schemas.microsoft.com/office/drawing/2014/main" id="{00000000-0008-0000-0200-0000CC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29" name="Text Box 6">
          <a:extLst>
            <a:ext uri="{FF2B5EF4-FFF2-40B4-BE49-F238E27FC236}">
              <a16:creationId xmlns:a16="http://schemas.microsoft.com/office/drawing/2014/main" id="{00000000-0008-0000-0200-0000CD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30" name="Text Box 6">
          <a:extLst>
            <a:ext uri="{FF2B5EF4-FFF2-40B4-BE49-F238E27FC236}">
              <a16:creationId xmlns:a16="http://schemas.microsoft.com/office/drawing/2014/main" id="{00000000-0008-0000-0200-0000CE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31" name="Text Box 5">
          <a:extLst>
            <a:ext uri="{FF2B5EF4-FFF2-40B4-BE49-F238E27FC236}">
              <a16:creationId xmlns:a16="http://schemas.microsoft.com/office/drawing/2014/main" id="{00000000-0008-0000-0200-0000CF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32" name="Text Box 6">
          <a:extLst>
            <a:ext uri="{FF2B5EF4-FFF2-40B4-BE49-F238E27FC236}">
              <a16:creationId xmlns:a16="http://schemas.microsoft.com/office/drawing/2014/main" id="{00000000-0008-0000-0200-0000D0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33" name="Text Box 6">
          <a:extLst>
            <a:ext uri="{FF2B5EF4-FFF2-40B4-BE49-F238E27FC236}">
              <a16:creationId xmlns:a16="http://schemas.microsoft.com/office/drawing/2014/main" id="{00000000-0008-0000-0200-0000D1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34" name="Text Box 5">
          <a:extLst>
            <a:ext uri="{FF2B5EF4-FFF2-40B4-BE49-F238E27FC236}">
              <a16:creationId xmlns:a16="http://schemas.microsoft.com/office/drawing/2014/main" id="{00000000-0008-0000-0200-0000D2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35" name="Text Box 6">
          <a:extLst>
            <a:ext uri="{FF2B5EF4-FFF2-40B4-BE49-F238E27FC236}">
              <a16:creationId xmlns:a16="http://schemas.microsoft.com/office/drawing/2014/main" id="{00000000-0008-0000-0200-0000D3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36" name="Text Box 6">
          <a:extLst>
            <a:ext uri="{FF2B5EF4-FFF2-40B4-BE49-F238E27FC236}">
              <a16:creationId xmlns:a16="http://schemas.microsoft.com/office/drawing/2014/main" id="{00000000-0008-0000-0200-0000D4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37" name="Text Box 6">
          <a:extLst>
            <a:ext uri="{FF2B5EF4-FFF2-40B4-BE49-F238E27FC236}">
              <a16:creationId xmlns:a16="http://schemas.microsoft.com/office/drawing/2014/main" id="{00000000-0008-0000-0200-0000D5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38" name="Text Box 5">
          <a:extLst>
            <a:ext uri="{FF2B5EF4-FFF2-40B4-BE49-F238E27FC236}">
              <a16:creationId xmlns:a16="http://schemas.microsoft.com/office/drawing/2014/main" id="{00000000-0008-0000-0200-0000D6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39" name="Text Box 6">
          <a:extLst>
            <a:ext uri="{FF2B5EF4-FFF2-40B4-BE49-F238E27FC236}">
              <a16:creationId xmlns:a16="http://schemas.microsoft.com/office/drawing/2014/main" id="{00000000-0008-0000-0200-0000D7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40" name="Text Box 6">
          <a:extLst>
            <a:ext uri="{FF2B5EF4-FFF2-40B4-BE49-F238E27FC236}">
              <a16:creationId xmlns:a16="http://schemas.microsoft.com/office/drawing/2014/main" id="{00000000-0008-0000-0200-0000D8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41" name="Text Box 5">
          <a:extLst>
            <a:ext uri="{FF2B5EF4-FFF2-40B4-BE49-F238E27FC236}">
              <a16:creationId xmlns:a16="http://schemas.microsoft.com/office/drawing/2014/main" id="{00000000-0008-0000-0200-0000D9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42" name="Text Box 6">
          <a:extLst>
            <a:ext uri="{FF2B5EF4-FFF2-40B4-BE49-F238E27FC236}">
              <a16:creationId xmlns:a16="http://schemas.microsoft.com/office/drawing/2014/main" id="{00000000-0008-0000-0200-0000DA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43" name="Text Box 6">
          <a:extLst>
            <a:ext uri="{FF2B5EF4-FFF2-40B4-BE49-F238E27FC236}">
              <a16:creationId xmlns:a16="http://schemas.microsoft.com/office/drawing/2014/main" id="{00000000-0008-0000-0200-0000DB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44" name="Text Box 6">
          <a:extLst>
            <a:ext uri="{FF2B5EF4-FFF2-40B4-BE49-F238E27FC236}">
              <a16:creationId xmlns:a16="http://schemas.microsoft.com/office/drawing/2014/main" id="{00000000-0008-0000-0200-0000DC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45" name="Text Box 6">
          <a:extLst>
            <a:ext uri="{FF2B5EF4-FFF2-40B4-BE49-F238E27FC236}">
              <a16:creationId xmlns:a16="http://schemas.microsoft.com/office/drawing/2014/main" id="{00000000-0008-0000-0200-0000DD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46" name="Text Box 6">
          <a:extLst>
            <a:ext uri="{FF2B5EF4-FFF2-40B4-BE49-F238E27FC236}">
              <a16:creationId xmlns:a16="http://schemas.microsoft.com/office/drawing/2014/main" id="{00000000-0008-0000-0200-0000DE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47" name="Text Box 6">
          <a:extLst>
            <a:ext uri="{FF2B5EF4-FFF2-40B4-BE49-F238E27FC236}">
              <a16:creationId xmlns:a16="http://schemas.microsoft.com/office/drawing/2014/main" id="{00000000-0008-0000-0200-0000DF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48" name="Text Box 6">
          <a:extLst>
            <a:ext uri="{FF2B5EF4-FFF2-40B4-BE49-F238E27FC236}">
              <a16:creationId xmlns:a16="http://schemas.microsoft.com/office/drawing/2014/main" id="{00000000-0008-0000-0200-0000E0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49" name="Text Box 6">
          <a:extLst>
            <a:ext uri="{FF2B5EF4-FFF2-40B4-BE49-F238E27FC236}">
              <a16:creationId xmlns:a16="http://schemas.microsoft.com/office/drawing/2014/main" id="{00000000-0008-0000-0200-0000E1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50" name="Text Box 6">
          <a:extLst>
            <a:ext uri="{FF2B5EF4-FFF2-40B4-BE49-F238E27FC236}">
              <a16:creationId xmlns:a16="http://schemas.microsoft.com/office/drawing/2014/main" id="{00000000-0008-0000-0200-0000E2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51" name="Text Box 6">
          <a:extLst>
            <a:ext uri="{FF2B5EF4-FFF2-40B4-BE49-F238E27FC236}">
              <a16:creationId xmlns:a16="http://schemas.microsoft.com/office/drawing/2014/main" id="{00000000-0008-0000-0200-0000E3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52" name="Text Box 6">
          <a:extLst>
            <a:ext uri="{FF2B5EF4-FFF2-40B4-BE49-F238E27FC236}">
              <a16:creationId xmlns:a16="http://schemas.microsoft.com/office/drawing/2014/main" id="{00000000-0008-0000-0200-0000E4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53" name="Text Box 5">
          <a:extLst>
            <a:ext uri="{FF2B5EF4-FFF2-40B4-BE49-F238E27FC236}">
              <a16:creationId xmlns:a16="http://schemas.microsoft.com/office/drawing/2014/main" id="{00000000-0008-0000-0200-0000E5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54" name="Text Box 6">
          <a:extLst>
            <a:ext uri="{FF2B5EF4-FFF2-40B4-BE49-F238E27FC236}">
              <a16:creationId xmlns:a16="http://schemas.microsoft.com/office/drawing/2014/main" id="{00000000-0008-0000-0200-0000E6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55" name="Text Box 6">
          <a:extLst>
            <a:ext uri="{FF2B5EF4-FFF2-40B4-BE49-F238E27FC236}">
              <a16:creationId xmlns:a16="http://schemas.microsoft.com/office/drawing/2014/main" id="{00000000-0008-0000-0200-0000E7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56" name="Text Box 5">
          <a:extLst>
            <a:ext uri="{FF2B5EF4-FFF2-40B4-BE49-F238E27FC236}">
              <a16:creationId xmlns:a16="http://schemas.microsoft.com/office/drawing/2014/main" id="{00000000-0008-0000-0200-0000E8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57" name="Text Box 6">
          <a:extLst>
            <a:ext uri="{FF2B5EF4-FFF2-40B4-BE49-F238E27FC236}">
              <a16:creationId xmlns:a16="http://schemas.microsoft.com/office/drawing/2014/main" id="{00000000-0008-0000-0200-0000E9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58" name="Text Box 6">
          <a:extLst>
            <a:ext uri="{FF2B5EF4-FFF2-40B4-BE49-F238E27FC236}">
              <a16:creationId xmlns:a16="http://schemas.microsoft.com/office/drawing/2014/main" id="{00000000-0008-0000-0200-0000EA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59" name="Text Box 6">
          <a:extLst>
            <a:ext uri="{FF2B5EF4-FFF2-40B4-BE49-F238E27FC236}">
              <a16:creationId xmlns:a16="http://schemas.microsoft.com/office/drawing/2014/main" id="{00000000-0008-0000-0200-0000EB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60" name="Text Box 5">
          <a:extLst>
            <a:ext uri="{FF2B5EF4-FFF2-40B4-BE49-F238E27FC236}">
              <a16:creationId xmlns:a16="http://schemas.microsoft.com/office/drawing/2014/main" id="{00000000-0008-0000-0200-0000EC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61" name="Text Box 6">
          <a:extLst>
            <a:ext uri="{FF2B5EF4-FFF2-40B4-BE49-F238E27FC236}">
              <a16:creationId xmlns:a16="http://schemas.microsoft.com/office/drawing/2014/main" id="{00000000-0008-0000-0200-0000ED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62" name="Text Box 6">
          <a:extLst>
            <a:ext uri="{FF2B5EF4-FFF2-40B4-BE49-F238E27FC236}">
              <a16:creationId xmlns:a16="http://schemas.microsoft.com/office/drawing/2014/main" id="{00000000-0008-0000-0200-0000EE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63" name="Text Box 5">
          <a:extLst>
            <a:ext uri="{FF2B5EF4-FFF2-40B4-BE49-F238E27FC236}">
              <a16:creationId xmlns:a16="http://schemas.microsoft.com/office/drawing/2014/main" id="{00000000-0008-0000-0200-0000EF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64" name="Text Box 6">
          <a:extLst>
            <a:ext uri="{FF2B5EF4-FFF2-40B4-BE49-F238E27FC236}">
              <a16:creationId xmlns:a16="http://schemas.microsoft.com/office/drawing/2014/main" id="{00000000-0008-0000-0200-0000F0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65" name="Text Box 6">
          <a:extLst>
            <a:ext uri="{FF2B5EF4-FFF2-40B4-BE49-F238E27FC236}">
              <a16:creationId xmlns:a16="http://schemas.microsoft.com/office/drawing/2014/main" id="{00000000-0008-0000-0200-0000F1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66" name="Text Box 6">
          <a:extLst>
            <a:ext uri="{FF2B5EF4-FFF2-40B4-BE49-F238E27FC236}">
              <a16:creationId xmlns:a16="http://schemas.microsoft.com/office/drawing/2014/main" id="{00000000-0008-0000-0200-0000F2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67" name="Text Box 6">
          <a:extLst>
            <a:ext uri="{FF2B5EF4-FFF2-40B4-BE49-F238E27FC236}">
              <a16:creationId xmlns:a16="http://schemas.microsoft.com/office/drawing/2014/main" id="{00000000-0008-0000-0200-0000F3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68" name="Text Box 6">
          <a:extLst>
            <a:ext uri="{FF2B5EF4-FFF2-40B4-BE49-F238E27FC236}">
              <a16:creationId xmlns:a16="http://schemas.microsoft.com/office/drawing/2014/main" id="{00000000-0008-0000-0200-0000F4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69" name="Text Box 6">
          <a:extLst>
            <a:ext uri="{FF2B5EF4-FFF2-40B4-BE49-F238E27FC236}">
              <a16:creationId xmlns:a16="http://schemas.microsoft.com/office/drawing/2014/main" id="{00000000-0008-0000-0200-0000F5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70" name="Text Box 6">
          <a:extLst>
            <a:ext uri="{FF2B5EF4-FFF2-40B4-BE49-F238E27FC236}">
              <a16:creationId xmlns:a16="http://schemas.microsoft.com/office/drawing/2014/main" id="{00000000-0008-0000-0200-0000F61D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71" name="Text Box 6">
          <a:extLst>
            <a:ext uri="{FF2B5EF4-FFF2-40B4-BE49-F238E27FC236}">
              <a16:creationId xmlns:a16="http://schemas.microsoft.com/office/drawing/2014/main" id="{00000000-0008-0000-0200-0000F7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72" name="Text Box 6">
          <a:extLst>
            <a:ext uri="{FF2B5EF4-FFF2-40B4-BE49-F238E27FC236}">
              <a16:creationId xmlns:a16="http://schemas.microsoft.com/office/drawing/2014/main" id="{00000000-0008-0000-0200-0000F8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73" name="Text Box 5">
          <a:extLst>
            <a:ext uri="{FF2B5EF4-FFF2-40B4-BE49-F238E27FC236}">
              <a16:creationId xmlns:a16="http://schemas.microsoft.com/office/drawing/2014/main" id="{00000000-0008-0000-0200-0000F9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74" name="Text Box 6">
          <a:extLst>
            <a:ext uri="{FF2B5EF4-FFF2-40B4-BE49-F238E27FC236}">
              <a16:creationId xmlns:a16="http://schemas.microsoft.com/office/drawing/2014/main" id="{00000000-0008-0000-0200-0000FA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75" name="Text Box 5">
          <a:extLst>
            <a:ext uri="{FF2B5EF4-FFF2-40B4-BE49-F238E27FC236}">
              <a16:creationId xmlns:a16="http://schemas.microsoft.com/office/drawing/2014/main" id="{00000000-0008-0000-0200-0000FB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76" name="Text Box 6">
          <a:extLst>
            <a:ext uri="{FF2B5EF4-FFF2-40B4-BE49-F238E27FC236}">
              <a16:creationId xmlns:a16="http://schemas.microsoft.com/office/drawing/2014/main" id="{00000000-0008-0000-0200-0000FC1D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16</xdr:col>
      <xdr:colOff>981075</xdr:colOff>
      <xdr:row>29</xdr:row>
      <xdr:rowOff>266700</xdr:rowOff>
    </xdr:from>
    <xdr:to>
      <xdr:col>17</xdr:col>
      <xdr:colOff>28575</xdr:colOff>
      <xdr:row>29</xdr:row>
      <xdr:rowOff>292100</xdr:rowOff>
    </xdr:to>
    <xdr:sp macro="" textlink="">
      <xdr:nvSpPr>
        <xdr:cNvPr id="7677" name="Text Box 6">
          <a:extLst>
            <a:ext uri="{FF2B5EF4-FFF2-40B4-BE49-F238E27FC236}">
              <a16:creationId xmlns:a16="http://schemas.microsoft.com/office/drawing/2014/main" id="{00000000-0008-0000-0200-0000FD1D0000}"/>
            </a:ext>
          </a:extLst>
        </xdr:cNvPr>
        <xdr:cNvSpPr txBox="1">
          <a:spLocks noChangeArrowheads="1"/>
        </xdr:cNvSpPr>
      </xdr:nvSpPr>
      <xdr:spPr bwMode="auto">
        <a:xfrm>
          <a:off x="2343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16</xdr:col>
      <xdr:colOff>981075</xdr:colOff>
      <xdr:row>27</xdr:row>
      <xdr:rowOff>266700</xdr:rowOff>
    </xdr:from>
    <xdr:ext cx="79375" cy="219075"/>
    <xdr:sp macro="" textlink="">
      <xdr:nvSpPr>
        <xdr:cNvPr id="7678" name="Text Box 6">
          <a:extLst>
            <a:ext uri="{FF2B5EF4-FFF2-40B4-BE49-F238E27FC236}">
              <a16:creationId xmlns:a16="http://schemas.microsoft.com/office/drawing/2014/main" id="{00000000-0008-0000-0200-0000FE1D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7679" name="Text Box 6">
          <a:extLst>
            <a:ext uri="{FF2B5EF4-FFF2-40B4-BE49-F238E27FC236}">
              <a16:creationId xmlns:a16="http://schemas.microsoft.com/office/drawing/2014/main" id="{00000000-0008-0000-0200-0000FF1D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80" name="Text Box 5">
          <a:extLst>
            <a:ext uri="{FF2B5EF4-FFF2-40B4-BE49-F238E27FC236}">
              <a16:creationId xmlns:a16="http://schemas.microsoft.com/office/drawing/2014/main" id="{00000000-0008-0000-0200-000000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81" name="Text Box 6">
          <a:extLst>
            <a:ext uri="{FF2B5EF4-FFF2-40B4-BE49-F238E27FC236}">
              <a16:creationId xmlns:a16="http://schemas.microsoft.com/office/drawing/2014/main" id="{00000000-0008-0000-0200-000001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82" name="Text Box 6">
          <a:extLst>
            <a:ext uri="{FF2B5EF4-FFF2-40B4-BE49-F238E27FC236}">
              <a16:creationId xmlns:a16="http://schemas.microsoft.com/office/drawing/2014/main" id="{00000000-0008-0000-0200-000002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7683" name="Text Box 6">
          <a:extLst>
            <a:ext uri="{FF2B5EF4-FFF2-40B4-BE49-F238E27FC236}">
              <a16:creationId xmlns:a16="http://schemas.microsoft.com/office/drawing/2014/main" id="{00000000-0008-0000-0200-0000031E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7684" name="Text Box 6">
          <a:extLst>
            <a:ext uri="{FF2B5EF4-FFF2-40B4-BE49-F238E27FC236}">
              <a16:creationId xmlns:a16="http://schemas.microsoft.com/office/drawing/2014/main" id="{00000000-0008-0000-0200-0000041E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7685" name="Text Box 5">
          <a:extLst>
            <a:ext uri="{FF2B5EF4-FFF2-40B4-BE49-F238E27FC236}">
              <a16:creationId xmlns:a16="http://schemas.microsoft.com/office/drawing/2014/main" id="{00000000-0008-0000-0200-0000051E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7686" name="Text Box 6">
          <a:extLst>
            <a:ext uri="{FF2B5EF4-FFF2-40B4-BE49-F238E27FC236}">
              <a16:creationId xmlns:a16="http://schemas.microsoft.com/office/drawing/2014/main" id="{00000000-0008-0000-0200-0000061E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5400"/>
    <xdr:sp macro="" textlink="">
      <xdr:nvSpPr>
        <xdr:cNvPr id="7687" name="Text Box 6">
          <a:extLst>
            <a:ext uri="{FF2B5EF4-FFF2-40B4-BE49-F238E27FC236}">
              <a16:creationId xmlns:a16="http://schemas.microsoft.com/office/drawing/2014/main" id="{00000000-0008-0000-0200-0000071E0000}"/>
            </a:ext>
          </a:extLst>
        </xdr:cNvPr>
        <xdr:cNvSpPr txBox="1">
          <a:spLocks noChangeArrowheads="1"/>
        </xdr:cNvSpPr>
      </xdr:nvSpPr>
      <xdr:spPr bwMode="auto">
        <a:xfrm>
          <a:off x="13144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88" name="Text Box 6">
          <a:extLst>
            <a:ext uri="{FF2B5EF4-FFF2-40B4-BE49-F238E27FC236}">
              <a16:creationId xmlns:a16="http://schemas.microsoft.com/office/drawing/2014/main" id="{00000000-0008-0000-0200-000008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89" name="Text Box 6">
          <a:extLst>
            <a:ext uri="{FF2B5EF4-FFF2-40B4-BE49-F238E27FC236}">
              <a16:creationId xmlns:a16="http://schemas.microsoft.com/office/drawing/2014/main" id="{00000000-0008-0000-0200-000009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90" name="Text Box 6">
          <a:extLst>
            <a:ext uri="{FF2B5EF4-FFF2-40B4-BE49-F238E27FC236}">
              <a16:creationId xmlns:a16="http://schemas.microsoft.com/office/drawing/2014/main" id="{00000000-0008-0000-0200-00000A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91" name="Text Box 6">
          <a:extLst>
            <a:ext uri="{FF2B5EF4-FFF2-40B4-BE49-F238E27FC236}">
              <a16:creationId xmlns:a16="http://schemas.microsoft.com/office/drawing/2014/main" id="{00000000-0008-0000-0200-00000B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92" name="Text Box 6">
          <a:extLst>
            <a:ext uri="{FF2B5EF4-FFF2-40B4-BE49-F238E27FC236}">
              <a16:creationId xmlns:a16="http://schemas.microsoft.com/office/drawing/2014/main" id="{00000000-0008-0000-0200-00000C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93" name="Text Box 6">
          <a:extLst>
            <a:ext uri="{FF2B5EF4-FFF2-40B4-BE49-F238E27FC236}">
              <a16:creationId xmlns:a16="http://schemas.microsoft.com/office/drawing/2014/main" id="{00000000-0008-0000-0200-00000D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94" name="Text Box 6">
          <a:extLst>
            <a:ext uri="{FF2B5EF4-FFF2-40B4-BE49-F238E27FC236}">
              <a16:creationId xmlns:a16="http://schemas.microsoft.com/office/drawing/2014/main" id="{00000000-0008-0000-0200-00000E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95" name="Text Box 6">
          <a:extLst>
            <a:ext uri="{FF2B5EF4-FFF2-40B4-BE49-F238E27FC236}">
              <a16:creationId xmlns:a16="http://schemas.microsoft.com/office/drawing/2014/main" id="{00000000-0008-0000-0200-00000F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96" name="Text Box 5">
          <a:extLst>
            <a:ext uri="{FF2B5EF4-FFF2-40B4-BE49-F238E27FC236}">
              <a16:creationId xmlns:a16="http://schemas.microsoft.com/office/drawing/2014/main" id="{00000000-0008-0000-0200-000010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697" name="Text Box 6">
          <a:extLst>
            <a:ext uri="{FF2B5EF4-FFF2-40B4-BE49-F238E27FC236}">
              <a16:creationId xmlns:a16="http://schemas.microsoft.com/office/drawing/2014/main" id="{00000000-0008-0000-0200-000011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98" name="Text Box 6">
          <a:extLst>
            <a:ext uri="{FF2B5EF4-FFF2-40B4-BE49-F238E27FC236}">
              <a16:creationId xmlns:a16="http://schemas.microsoft.com/office/drawing/2014/main" id="{00000000-0008-0000-0200-000012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699" name="Text Box 6">
          <a:extLst>
            <a:ext uri="{FF2B5EF4-FFF2-40B4-BE49-F238E27FC236}">
              <a16:creationId xmlns:a16="http://schemas.microsoft.com/office/drawing/2014/main" id="{00000000-0008-0000-0200-000013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700" name="Text Box 6">
          <a:extLst>
            <a:ext uri="{FF2B5EF4-FFF2-40B4-BE49-F238E27FC236}">
              <a16:creationId xmlns:a16="http://schemas.microsoft.com/office/drawing/2014/main" id="{00000000-0008-0000-0200-000014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701" name="Text Box 6">
          <a:extLst>
            <a:ext uri="{FF2B5EF4-FFF2-40B4-BE49-F238E27FC236}">
              <a16:creationId xmlns:a16="http://schemas.microsoft.com/office/drawing/2014/main" id="{00000000-0008-0000-0200-000015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702" name="Text Box 6">
          <a:extLst>
            <a:ext uri="{FF2B5EF4-FFF2-40B4-BE49-F238E27FC236}">
              <a16:creationId xmlns:a16="http://schemas.microsoft.com/office/drawing/2014/main" id="{00000000-0008-0000-0200-000016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703" name="Text Box 6">
          <a:extLst>
            <a:ext uri="{FF2B5EF4-FFF2-40B4-BE49-F238E27FC236}">
              <a16:creationId xmlns:a16="http://schemas.microsoft.com/office/drawing/2014/main" id="{00000000-0008-0000-0200-000017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704" name="Text Box 5">
          <a:extLst>
            <a:ext uri="{FF2B5EF4-FFF2-40B4-BE49-F238E27FC236}">
              <a16:creationId xmlns:a16="http://schemas.microsoft.com/office/drawing/2014/main" id="{00000000-0008-0000-0200-000018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705" name="Text Box 6">
          <a:extLst>
            <a:ext uri="{FF2B5EF4-FFF2-40B4-BE49-F238E27FC236}">
              <a16:creationId xmlns:a16="http://schemas.microsoft.com/office/drawing/2014/main" id="{00000000-0008-0000-0200-000019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0"/>
    <xdr:sp macro="" textlink="">
      <xdr:nvSpPr>
        <xdr:cNvPr id="7706" name="Text Box 6">
          <a:extLst>
            <a:ext uri="{FF2B5EF4-FFF2-40B4-BE49-F238E27FC236}">
              <a16:creationId xmlns:a16="http://schemas.microsoft.com/office/drawing/2014/main" id="{00000000-0008-0000-0200-00001A1E0000}"/>
            </a:ext>
          </a:extLst>
        </xdr:cNvPr>
        <xdr:cNvSpPr txBox="1">
          <a:spLocks noChangeArrowheads="1"/>
        </xdr:cNvSpPr>
      </xdr:nvSpPr>
      <xdr:spPr bwMode="auto">
        <a:xfrm>
          <a:off x="13144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5400"/>
    <xdr:sp macro="" textlink="">
      <xdr:nvSpPr>
        <xdr:cNvPr id="7707" name="Text Box 6">
          <a:extLst>
            <a:ext uri="{FF2B5EF4-FFF2-40B4-BE49-F238E27FC236}">
              <a16:creationId xmlns:a16="http://schemas.microsoft.com/office/drawing/2014/main" id="{00000000-0008-0000-0200-00001B1E0000}"/>
            </a:ext>
          </a:extLst>
        </xdr:cNvPr>
        <xdr:cNvSpPr txBox="1">
          <a:spLocks noChangeArrowheads="1"/>
        </xdr:cNvSpPr>
      </xdr:nvSpPr>
      <xdr:spPr bwMode="auto">
        <a:xfrm>
          <a:off x="13144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708" name="Text Box 6">
          <a:extLst>
            <a:ext uri="{FF2B5EF4-FFF2-40B4-BE49-F238E27FC236}">
              <a16:creationId xmlns:a16="http://schemas.microsoft.com/office/drawing/2014/main" id="{00000000-0008-0000-0200-00001C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0"/>
    <xdr:sp macro="" textlink="">
      <xdr:nvSpPr>
        <xdr:cNvPr id="7709" name="Text Box 6">
          <a:extLst>
            <a:ext uri="{FF2B5EF4-FFF2-40B4-BE49-F238E27FC236}">
              <a16:creationId xmlns:a16="http://schemas.microsoft.com/office/drawing/2014/main" id="{00000000-0008-0000-0200-00001D1E0000}"/>
            </a:ext>
          </a:extLst>
        </xdr:cNvPr>
        <xdr:cNvSpPr txBox="1">
          <a:spLocks noChangeArrowheads="1"/>
        </xdr:cNvSpPr>
      </xdr:nvSpPr>
      <xdr:spPr bwMode="auto">
        <a:xfrm>
          <a:off x="23431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5400"/>
    <xdr:sp macro="" textlink="">
      <xdr:nvSpPr>
        <xdr:cNvPr id="7710" name="Text Box 6">
          <a:extLst>
            <a:ext uri="{FF2B5EF4-FFF2-40B4-BE49-F238E27FC236}">
              <a16:creationId xmlns:a16="http://schemas.microsoft.com/office/drawing/2014/main" id="{00000000-0008-0000-0200-00001E1E0000}"/>
            </a:ext>
          </a:extLst>
        </xdr:cNvPr>
        <xdr:cNvSpPr txBox="1">
          <a:spLocks noChangeArrowheads="1"/>
        </xdr:cNvSpPr>
      </xdr:nvSpPr>
      <xdr:spPr bwMode="auto">
        <a:xfrm>
          <a:off x="2343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711" name="Text Box 6">
          <a:extLst>
            <a:ext uri="{FF2B5EF4-FFF2-40B4-BE49-F238E27FC236}">
              <a16:creationId xmlns:a16="http://schemas.microsoft.com/office/drawing/2014/main" id="{00000000-0008-0000-0200-00001F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712" name="Text Box 5">
          <a:extLst>
            <a:ext uri="{FF2B5EF4-FFF2-40B4-BE49-F238E27FC236}">
              <a16:creationId xmlns:a16="http://schemas.microsoft.com/office/drawing/2014/main" id="{00000000-0008-0000-0200-000020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713" name="Text Box 6">
          <a:extLst>
            <a:ext uri="{FF2B5EF4-FFF2-40B4-BE49-F238E27FC236}">
              <a16:creationId xmlns:a16="http://schemas.microsoft.com/office/drawing/2014/main" id="{00000000-0008-0000-0200-000021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0"/>
    <xdr:sp macro="" textlink="">
      <xdr:nvSpPr>
        <xdr:cNvPr id="7714" name="Text Box 6">
          <a:extLst>
            <a:ext uri="{FF2B5EF4-FFF2-40B4-BE49-F238E27FC236}">
              <a16:creationId xmlns:a16="http://schemas.microsoft.com/office/drawing/2014/main" id="{00000000-0008-0000-0200-0000221E0000}"/>
            </a:ext>
          </a:extLst>
        </xdr:cNvPr>
        <xdr:cNvSpPr txBox="1">
          <a:spLocks noChangeArrowheads="1"/>
        </xdr:cNvSpPr>
      </xdr:nvSpPr>
      <xdr:spPr bwMode="auto">
        <a:xfrm>
          <a:off x="13144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5400"/>
    <xdr:sp macro="" textlink="">
      <xdr:nvSpPr>
        <xdr:cNvPr id="7715" name="Text Box 6">
          <a:extLst>
            <a:ext uri="{FF2B5EF4-FFF2-40B4-BE49-F238E27FC236}">
              <a16:creationId xmlns:a16="http://schemas.microsoft.com/office/drawing/2014/main" id="{00000000-0008-0000-0200-0000231E0000}"/>
            </a:ext>
          </a:extLst>
        </xdr:cNvPr>
        <xdr:cNvSpPr txBox="1">
          <a:spLocks noChangeArrowheads="1"/>
        </xdr:cNvSpPr>
      </xdr:nvSpPr>
      <xdr:spPr bwMode="auto">
        <a:xfrm>
          <a:off x="13144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716" name="Text Box 6">
          <a:extLst>
            <a:ext uri="{FF2B5EF4-FFF2-40B4-BE49-F238E27FC236}">
              <a16:creationId xmlns:a16="http://schemas.microsoft.com/office/drawing/2014/main" id="{00000000-0008-0000-0200-000024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717" name="Text Box 5">
          <a:extLst>
            <a:ext uri="{FF2B5EF4-FFF2-40B4-BE49-F238E27FC236}">
              <a16:creationId xmlns:a16="http://schemas.microsoft.com/office/drawing/2014/main" id="{00000000-0008-0000-0200-000025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0"/>
    <xdr:sp macro="" textlink="">
      <xdr:nvSpPr>
        <xdr:cNvPr id="7718" name="Text Box 6">
          <a:extLst>
            <a:ext uri="{FF2B5EF4-FFF2-40B4-BE49-F238E27FC236}">
              <a16:creationId xmlns:a16="http://schemas.microsoft.com/office/drawing/2014/main" id="{00000000-0008-0000-0200-0000261E0000}"/>
            </a:ext>
          </a:extLst>
        </xdr:cNvPr>
        <xdr:cNvSpPr txBox="1">
          <a:spLocks noChangeArrowheads="1"/>
        </xdr:cNvSpPr>
      </xdr:nvSpPr>
      <xdr:spPr bwMode="auto">
        <a:xfrm>
          <a:off x="1314450" y="7943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5400"/>
    <xdr:sp macro="" textlink="">
      <xdr:nvSpPr>
        <xdr:cNvPr id="7719" name="Text Box 6">
          <a:extLst>
            <a:ext uri="{FF2B5EF4-FFF2-40B4-BE49-F238E27FC236}">
              <a16:creationId xmlns:a16="http://schemas.microsoft.com/office/drawing/2014/main" id="{00000000-0008-0000-0200-0000271E0000}"/>
            </a:ext>
          </a:extLst>
        </xdr:cNvPr>
        <xdr:cNvSpPr txBox="1">
          <a:spLocks noChangeArrowheads="1"/>
        </xdr:cNvSpPr>
      </xdr:nvSpPr>
      <xdr:spPr bwMode="auto">
        <a:xfrm>
          <a:off x="13144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720" name="Text Box 6">
          <a:extLst>
            <a:ext uri="{FF2B5EF4-FFF2-40B4-BE49-F238E27FC236}">
              <a16:creationId xmlns:a16="http://schemas.microsoft.com/office/drawing/2014/main" id="{00000000-0008-0000-0200-000028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721" name="Text Box 6">
          <a:extLst>
            <a:ext uri="{FF2B5EF4-FFF2-40B4-BE49-F238E27FC236}">
              <a16:creationId xmlns:a16="http://schemas.microsoft.com/office/drawing/2014/main" id="{00000000-0008-0000-0200-000029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722" name="Text Box 6">
          <a:extLst>
            <a:ext uri="{FF2B5EF4-FFF2-40B4-BE49-F238E27FC236}">
              <a16:creationId xmlns:a16="http://schemas.microsoft.com/office/drawing/2014/main" id="{00000000-0008-0000-0200-00002A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723" name="Text Box 5">
          <a:extLst>
            <a:ext uri="{FF2B5EF4-FFF2-40B4-BE49-F238E27FC236}">
              <a16:creationId xmlns:a16="http://schemas.microsoft.com/office/drawing/2014/main" id="{00000000-0008-0000-0200-00002B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724" name="Text Box 6">
          <a:extLst>
            <a:ext uri="{FF2B5EF4-FFF2-40B4-BE49-F238E27FC236}">
              <a16:creationId xmlns:a16="http://schemas.microsoft.com/office/drawing/2014/main" id="{00000000-0008-0000-0200-00002C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725" name="Text Box 6">
          <a:extLst>
            <a:ext uri="{FF2B5EF4-FFF2-40B4-BE49-F238E27FC236}">
              <a16:creationId xmlns:a16="http://schemas.microsoft.com/office/drawing/2014/main" id="{00000000-0008-0000-0200-00002D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726" name="Text Box 5">
          <a:extLst>
            <a:ext uri="{FF2B5EF4-FFF2-40B4-BE49-F238E27FC236}">
              <a16:creationId xmlns:a16="http://schemas.microsoft.com/office/drawing/2014/main" id="{00000000-0008-0000-0200-00002E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727" name="Text Box 6">
          <a:extLst>
            <a:ext uri="{FF2B5EF4-FFF2-40B4-BE49-F238E27FC236}">
              <a16:creationId xmlns:a16="http://schemas.microsoft.com/office/drawing/2014/main" id="{00000000-0008-0000-0200-00002F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728" name="Text Box 6">
          <a:extLst>
            <a:ext uri="{FF2B5EF4-FFF2-40B4-BE49-F238E27FC236}">
              <a16:creationId xmlns:a16="http://schemas.microsoft.com/office/drawing/2014/main" id="{00000000-0008-0000-0200-000030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729" name="Text Box 6">
          <a:extLst>
            <a:ext uri="{FF2B5EF4-FFF2-40B4-BE49-F238E27FC236}">
              <a16:creationId xmlns:a16="http://schemas.microsoft.com/office/drawing/2014/main" id="{00000000-0008-0000-0200-000031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730" name="Text Box 6">
          <a:extLst>
            <a:ext uri="{FF2B5EF4-FFF2-40B4-BE49-F238E27FC236}">
              <a16:creationId xmlns:a16="http://schemas.microsoft.com/office/drawing/2014/main" id="{00000000-0008-0000-0200-000032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731" name="Text Box 6">
          <a:extLst>
            <a:ext uri="{FF2B5EF4-FFF2-40B4-BE49-F238E27FC236}">
              <a16:creationId xmlns:a16="http://schemas.microsoft.com/office/drawing/2014/main" id="{00000000-0008-0000-0200-000033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7732" name="Text Box 6">
          <a:extLst>
            <a:ext uri="{FF2B5EF4-FFF2-40B4-BE49-F238E27FC236}">
              <a16:creationId xmlns:a16="http://schemas.microsoft.com/office/drawing/2014/main" id="{00000000-0008-0000-0200-0000341E0000}"/>
            </a:ext>
          </a:extLst>
        </xdr:cNvPr>
        <xdr:cNvSpPr txBox="1">
          <a:spLocks noChangeArrowheads="1"/>
        </xdr:cNvSpPr>
      </xdr:nvSpPr>
      <xdr:spPr bwMode="auto">
        <a:xfrm>
          <a:off x="1314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7733" name="Text Box 6">
          <a:extLst>
            <a:ext uri="{FF2B5EF4-FFF2-40B4-BE49-F238E27FC236}">
              <a16:creationId xmlns:a16="http://schemas.microsoft.com/office/drawing/2014/main" id="{00000000-0008-0000-0200-0000351E0000}"/>
            </a:ext>
          </a:extLst>
        </xdr:cNvPr>
        <xdr:cNvSpPr txBox="1">
          <a:spLocks noChangeArrowheads="1"/>
        </xdr:cNvSpPr>
      </xdr:nvSpPr>
      <xdr:spPr bwMode="auto">
        <a:xfrm>
          <a:off x="1314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7734" name="Text Box 6">
          <a:extLst>
            <a:ext uri="{FF2B5EF4-FFF2-40B4-BE49-F238E27FC236}">
              <a16:creationId xmlns:a16="http://schemas.microsoft.com/office/drawing/2014/main" id="{00000000-0008-0000-0200-0000361E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7735" name="Text Box 6">
          <a:extLst>
            <a:ext uri="{FF2B5EF4-FFF2-40B4-BE49-F238E27FC236}">
              <a16:creationId xmlns:a16="http://schemas.microsoft.com/office/drawing/2014/main" id="{00000000-0008-0000-0200-0000371E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7736" name="Text Box 6">
          <a:extLst>
            <a:ext uri="{FF2B5EF4-FFF2-40B4-BE49-F238E27FC236}">
              <a16:creationId xmlns:a16="http://schemas.microsoft.com/office/drawing/2014/main" id="{00000000-0008-0000-0200-0000381E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5400"/>
    <xdr:sp macro="" textlink="">
      <xdr:nvSpPr>
        <xdr:cNvPr id="7737" name="Text Box 6">
          <a:extLst>
            <a:ext uri="{FF2B5EF4-FFF2-40B4-BE49-F238E27FC236}">
              <a16:creationId xmlns:a16="http://schemas.microsoft.com/office/drawing/2014/main" id="{00000000-0008-0000-0200-0000391E0000}"/>
            </a:ext>
          </a:extLst>
        </xdr:cNvPr>
        <xdr:cNvSpPr txBox="1">
          <a:spLocks noChangeArrowheads="1"/>
        </xdr:cNvSpPr>
      </xdr:nvSpPr>
      <xdr:spPr bwMode="auto">
        <a:xfrm>
          <a:off x="2343150" y="7943850"/>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7738" name="Text Box 6">
          <a:extLst>
            <a:ext uri="{FF2B5EF4-FFF2-40B4-BE49-F238E27FC236}">
              <a16:creationId xmlns:a16="http://schemas.microsoft.com/office/drawing/2014/main" id="{00000000-0008-0000-0200-00003A1E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7739" name="Text Box 6">
          <a:extLst>
            <a:ext uri="{FF2B5EF4-FFF2-40B4-BE49-F238E27FC236}">
              <a16:creationId xmlns:a16="http://schemas.microsoft.com/office/drawing/2014/main" id="{00000000-0008-0000-0200-00003B1E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7740" name="Text Box 6">
          <a:extLst>
            <a:ext uri="{FF2B5EF4-FFF2-40B4-BE49-F238E27FC236}">
              <a16:creationId xmlns:a16="http://schemas.microsoft.com/office/drawing/2014/main" id="{00000000-0008-0000-0200-00003C1E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7741" name="Text Box 6">
          <a:extLst>
            <a:ext uri="{FF2B5EF4-FFF2-40B4-BE49-F238E27FC236}">
              <a16:creationId xmlns:a16="http://schemas.microsoft.com/office/drawing/2014/main" id="{00000000-0008-0000-0200-00003D1E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7742" name="Text Box 6">
          <a:extLst>
            <a:ext uri="{FF2B5EF4-FFF2-40B4-BE49-F238E27FC236}">
              <a16:creationId xmlns:a16="http://schemas.microsoft.com/office/drawing/2014/main" id="{00000000-0008-0000-0200-00003E1E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7743" name="Text Box 6">
          <a:extLst>
            <a:ext uri="{FF2B5EF4-FFF2-40B4-BE49-F238E27FC236}">
              <a16:creationId xmlns:a16="http://schemas.microsoft.com/office/drawing/2014/main" id="{00000000-0008-0000-0200-00003F1E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16</xdr:col>
      <xdr:colOff>981075</xdr:colOff>
      <xdr:row>29</xdr:row>
      <xdr:rowOff>266700</xdr:rowOff>
    </xdr:from>
    <xdr:to>
      <xdr:col>17</xdr:col>
      <xdr:colOff>28575</xdr:colOff>
      <xdr:row>30</xdr:row>
      <xdr:rowOff>30843</xdr:rowOff>
    </xdr:to>
    <xdr:sp macro="" textlink="">
      <xdr:nvSpPr>
        <xdr:cNvPr id="7744" name="Text Box 6">
          <a:extLst>
            <a:ext uri="{FF2B5EF4-FFF2-40B4-BE49-F238E27FC236}">
              <a16:creationId xmlns:a16="http://schemas.microsoft.com/office/drawing/2014/main" id="{00000000-0008-0000-0200-0000401E0000}"/>
            </a:ext>
          </a:extLst>
        </xdr:cNvPr>
        <xdr:cNvSpPr txBox="1">
          <a:spLocks noChangeArrowheads="1"/>
        </xdr:cNvSpPr>
      </xdr:nvSpPr>
      <xdr:spPr bwMode="auto">
        <a:xfrm>
          <a:off x="3371850" y="6524625"/>
          <a:ext cx="76200" cy="221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15</xdr:col>
      <xdr:colOff>981075</xdr:colOff>
      <xdr:row>29</xdr:row>
      <xdr:rowOff>266700</xdr:rowOff>
    </xdr:from>
    <xdr:ext cx="76200" cy="215900"/>
    <xdr:sp macro="" textlink="">
      <xdr:nvSpPr>
        <xdr:cNvPr id="7745" name="Text Box 6">
          <a:extLst>
            <a:ext uri="{FF2B5EF4-FFF2-40B4-BE49-F238E27FC236}">
              <a16:creationId xmlns:a16="http://schemas.microsoft.com/office/drawing/2014/main" id="{00000000-0008-0000-0200-000041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746" name="Text Box 6">
          <a:extLst>
            <a:ext uri="{FF2B5EF4-FFF2-40B4-BE49-F238E27FC236}">
              <a16:creationId xmlns:a16="http://schemas.microsoft.com/office/drawing/2014/main" id="{00000000-0008-0000-0200-0000421E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747" name="Text Box 6">
          <a:extLst>
            <a:ext uri="{FF2B5EF4-FFF2-40B4-BE49-F238E27FC236}">
              <a16:creationId xmlns:a16="http://schemas.microsoft.com/office/drawing/2014/main" id="{00000000-0008-0000-0200-0000431E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748" name="Text Box 6">
          <a:extLst>
            <a:ext uri="{FF2B5EF4-FFF2-40B4-BE49-F238E27FC236}">
              <a16:creationId xmlns:a16="http://schemas.microsoft.com/office/drawing/2014/main" id="{00000000-0008-0000-0200-000044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49" name="Text Box 6">
          <a:extLst>
            <a:ext uri="{FF2B5EF4-FFF2-40B4-BE49-F238E27FC236}">
              <a16:creationId xmlns:a16="http://schemas.microsoft.com/office/drawing/2014/main" id="{00000000-0008-0000-0200-000045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750" name="Text Box 6">
          <a:extLst>
            <a:ext uri="{FF2B5EF4-FFF2-40B4-BE49-F238E27FC236}">
              <a16:creationId xmlns:a16="http://schemas.microsoft.com/office/drawing/2014/main" id="{00000000-0008-0000-0200-0000461E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751" name="Text Box 6">
          <a:extLst>
            <a:ext uri="{FF2B5EF4-FFF2-40B4-BE49-F238E27FC236}">
              <a16:creationId xmlns:a16="http://schemas.microsoft.com/office/drawing/2014/main" id="{00000000-0008-0000-0200-0000471E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752" name="Text Box 5">
          <a:extLst>
            <a:ext uri="{FF2B5EF4-FFF2-40B4-BE49-F238E27FC236}">
              <a16:creationId xmlns:a16="http://schemas.microsoft.com/office/drawing/2014/main" id="{00000000-0008-0000-0200-0000481E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753" name="Text Box 6">
          <a:extLst>
            <a:ext uri="{FF2B5EF4-FFF2-40B4-BE49-F238E27FC236}">
              <a16:creationId xmlns:a16="http://schemas.microsoft.com/office/drawing/2014/main" id="{00000000-0008-0000-0200-0000491E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754" name="Text Box 6">
          <a:extLst>
            <a:ext uri="{FF2B5EF4-FFF2-40B4-BE49-F238E27FC236}">
              <a16:creationId xmlns:a16="http://schemas.microsoft.com/office/drawing/2014/main" id="{00000000-0008-0000-0200-00004A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7755" name="Text Box 6">
          <a:extLst>
            <a:ext uri="{FF2B5EF4-FFF2-40B4-BE49-F238E27FC236}">
              <a16:creationId xmlns:a16="http://schemas.microsoft.com/office/drawing/2014/main" id="{00000000-0008-0000-0200-00004B1E0000}"/>
            </a:ext>
          </a:extLst>
        </xdr:cNvPr>
        <xdr:cNvSpPr txBox="1">
          <a:spLocks noChangeArrowheads="1"/>
        </xdr:cNvSpPr>
      </xdr:nvSpPr>
      <xdr:spPr bwMode="auto">
        <a:xfrm>
          <a:off x="33718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756" name="Text Box 6">
          <a:extLst>
            <a:ext uri="{FF2B5EF4-FFF2-40B4-BE49-F238E27FC236}">
              <a16:creationId xmlns:a16="http://schemas.microsoft.com/office/drawing/2014/main" id="{00000000-0008-0000-0200-00004C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757" name="Text Box 6">
          <a:extLst>
            <a:ext uri="{FF2B5EF4-FFF2-40B4-BE49-F238E27FC236}">
              <a16:creationId xmlns:a16="http://schemas.microsoft.com/office/drawing/2014/main" id="{00000000-0008-0000-0200-00004D1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7758" name="Text Box 6">
          <a:extLst>
            <a:ext uri="{FF2B5EF4-FFF2-40B4-BE49-F238E27FC236}">
              <a16:creationId xmlns:a16="http://schemas.microsoft.com/office/drawing/2014/main" id="{00000000-0008-0000-0200-00004E1E0000}"/>
            </a:ext>
          </a:extLst>
        </xdr:cNvPr>
        <xdr:cNvSpPr txBox="1">
          <a:spLocks noChangeArrowheads="1"/>
        </xdr:cNvSpPr>
      </xdr:nvSpPr>
      <xdr:spPr bwMode="auto">
        <a:xfrm>
          <a:off x="33718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759" name="Text Box 6">
          <a:extLst>
            <a:ext uri="{FF2B5EF4-FFF2-40B4-BE49-F238E27FC236}">
              <a16:creationId xmlns:a16="http://schemas.microsoft.com/office/drawing/2014/main" id="{00000000-0008-0000-0200-00004F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760" name="Text Box 6">
          <a:extLst>
            <a:ext uri="{FF2B5EF4-FFF2-40B4-BE49-F238E27FC236}">
              <a16:creationId xmlns:a16="http://schemas.microsoft.com/office/drawing/2014/main" id="{00000000-0008-0000-0200-000050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761" name="Text Box 5">
          <a:extLst>
            <a:ext uri="{FF2B5EF4-FFF2-40B4-BE49-F238E27FC236}">
              <a16:creationId xmlns:a16="http://schemas.microsoft.com/office/drawing/2014/main" id="{00000000-0008-0000-0200-000051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762" name="Text Box 6">
          <a:extLst>
            <a:ext uri="{FF2B5EF4-FFF2-40B4-BE49-F238E27FC236}">
              <a16:creationId xmlns:a16="http://schemas.microsoft.com/office/drawing/2014/main" id="{00000000-0008-0000-0200-000052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63" name="Text Box 6">
          <a:extLst>
            <a:ext uri="{FF2B5EF4-FFF2-40B4-BE49-F238E27FC236}">
              <a16:creationId xmlns:a16="http://schemas.microsoft.com/office/drawing/2014/main" id="{00000000-0008-0000-0200-000053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764" name="Text Box 6">
          <a:extLst>
            <a:ext uri="{FF2B5EF4-FFF2-40B4-BE49-F238E27FC236}">
              <a16:creationId xmlns:a16="http://schemas.microsoft.com/office/drawing/2014/main" id="{00000000-0008-0000-0200-000054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65" name="Text Box 6">
          <a:extLst>
            <a:ext uri="{FF2B5EF4-FFF2-40B4-BE49-F238E27FC236}">
              <a16:creationId xmlns:a16="http://schemas.microsoft.com/office/drawing/2014/main" id="{00000000-0008-0000-0200-000055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66" name="Text Box 6">
          <a:extLst>
            <a:ext uri="{FF2B5EF4-FFF2-40B4-BE49-F238E27FC236}">
              <a16:creationId xmlns:a16="http://schemas.microsoft.com/office/drawing/2014/main" id="{00000000-0008-0000-0200-000056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67" name="Text Box 5">
          <a:extLst>
            <a:ext uri="{FF2B5EF4-FFF2-40B4-BE49-F238E27FC236}">
              <a16:creationId xmlns:a16="http://schemas.microsoft.com/office/drawing/2014/main" id="{00000000-0008-0000-0200-000057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768" name="Text Box 6">
          <a:extLst>
            <a:ext uri="{FF2B5EF4-FFF2-40B4-BE49-F238E27FC236}">
              <a16:creationId xmlns:a16="http://schemas.microsoft.com/office/drawing/2014/main" id="{00000000-0008-0000-0200-000058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69" name="Text Box 5">
          <a:extLst>
            <a:ext uri="{FF2B5EF4-FFF2-40B4-BE49-F238E27FC236}">
              <a16:creationId xmlns:a16="http://schemas.microsoft.com/office/drawing/2014/main" id="{00000000-0008-0000-0200-000059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70" name="Text Box 6">
          <a:extLst>
            <a:ext uri="{FF2B5EF4-FFF2-40B4-BE49-F238E27FC236}">
              <a16:creationId xmlns:a16="http://schemas.microsoft.com/office/drawing/2014/main" id="{00000000-0008-0000-0200-00005A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71" name="Text Box 6">
          <a:extLst>
            <a:ext uri="{FF2B5EF4-FFF2-40B4-BE49-F238E27FC236}">
              <a16:creationId xmlns:a16="http://schemas.microsoft.com/office/drawing/2014/main" id="{00000000-0008-0000-0200-00005B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772" name="Text Box 6">
          <a:extLst>
            <a:ext uri="{FF2B5EF4-FFF2-40B4-BE49-F238E27FC236}">
              <a16:creationId xmlns:a16="http://schemas.microsoft.com/office/drawing/2014/main" id="{00000000-0008-0000-0200-00005C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773" name="Text Box 6">
          <a:extLst>
            <a:ext uri="{FF2B5EF4-FFF2-40B4-BE49-F238E27FC236}">
              <a16:creationId xmlns:a16="http://schemas.microsoft.com/office/drawing/2014/main" id="{00000000-0008-0000-0200-00005D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774" name="Text Box 6">
          <a:extLst>
            <a:ext uri="{FF2B5EF4-FFF2-40B4-BE49-F238E27FC236}">
              <a16:creationId xmlns:a16="http://schemas.microsoft.com/office/drawing/2014/main" id="{00000000-0008-0000-0200-00005E1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775" name="Text Box 6">
          <a:extLst>
            <a:ext uri="{FF2B5EF4-FFF2-40B4-BE49-F238E27FC236}">
              <a16:creationId xmlns:a16="http://schemas.microsoft.com/office/drawing/2014/main" id="{00000000-0008-0000-0200-00005F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776" name="Text Box 6">
          <a:extLst>
            <a:ext uri="{FF2B5EF4-FFF2-40B4-BE49-F238E27FC236}">
              <a16:creationId xmlns:a16="http://schemas.microsoft.com/office/drawing/2014/main" id="{00000000-0008-0000-0200-000060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777" name="Text Box 6">
          <a:extLst>
            <a:ext uri="{FF2B5EF4-FFF2-40B4-BE49-F238E27FC236}">
              <a16:creationId xmlns:a16="http://schemas.microsoft.com/office/drawing/2014/main" id="{00000000-0008-0000-0200-000061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78" name="Text Box 6">
          <a:extLst>
            <a:ext uri="{FF2B5EF4-FFF2-40B4-BE49-F238E27FC236}">
              <a16:creationId xmlns:a16="http://schemas.microsoft.com/office/drawing/2014/main" id="{00000000-0008-0000-0200-000062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779" name="Text Box 6">
          <a:extLst>
            <a:ext uri="{FF2B5EF4-FFF2-40B4-BE49-F238E27FC236}">
              <a16:creationId xmlns:a16="http://schemas.microsoft.com/office/drawing/2014/main" id="{00000000-0008-0000-0200-000063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80" name="Text Box 6">
          <a:extLst>
            <a:ext uri="{FF2B5EF4-FFF2-40B4-BE49-F238E27FC236}">
              <a16:creationId xmlns:a16="http://schemas.microsoft.com/office/drawing/2014/main" id="{00000000-0008-0000-0200-000064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781" name="Text Box 6">
          <a:extLst>
            <a:ext uri="{FF2B5EF4-FFF2-40B4-BE49-F238E27FC236}">
              <a16:creationId xmlns:a16="http://schemas.microsoft.com/office/drawing/2014/main" id="{00000000-0008-0000-0200-000065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782" name="Text Box 5">
          <a:extLst>
            <a:ext uri="{FF2B5EF4-FFF2-40B4-BE49-F238E27FC236}">
              <a16:creationId xmlns:a16="http://schemas.microsoft.com/office/drawing/2014/main" id="{00000000-0008-0000-0200-000066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783" name="Text Box 6">
          <a:extLst>
            <a:ext uri="{FF2B5EF4-FFF2-40B4-BE49-F238E27FC236}">
              <a16:creationId xmlns:a16="http://schemas.microsoft.com/office/drawing/2014/main" id="{00000000-0008-0000-0200-000067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84" name="Text Box 5">
          <a:extLst>
            <a:ext uri="{FF2B5EF4-FFF2-40B4-BE49-F238E27FC236}">
              <a16:creationId xmlns:a16="http://schemas.microsoft.com/office/drawing/2014/main" id="{00000000-0008-0000-0200-000068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85" name="Text Box 6">
          <a:extLst>
            <a:ext uri="{FF2B5EF4-FFF2-40B4-BE49-F238E27FC236}">
              <a16:creationId xmlns:a16="http://schemas.microsoft.com/office/drawing/2014/main" id="{00000000-0008-0000-0200-000069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786" name="Text Box 6">
          <a:extLst>
            <a:ext uri="{FF2B5EF4-FFF2-40B4-BE49-F238E27FC236}">
              <a16:creationId xmlns:a16="http://schemas.microsoft.com/office/drawing/2014/main" id="{00000000-0008-0000-0200-00006A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787" name="Text Box 6">
          <a:extLst>
            <a:ext uri="{FF2B5EF4-FFF2-40B4-BE49-F238E27FC236}">
              <a16:creationId xmlns:a16="http://schemas.microsoft.com/office/drawing/2014/main" id="{00000000-0008-0000-0200-00006B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88" name="Text Box 6">
          <a:extLst>
            <a:ext uri="{FF2B5EF4-FFF2-40B4-BE49-F238E27FC236}">
              <a16:creationId xmlns:a16="http://schemas.microsoft.com/office/drawing/2014/main" id="{00000000-0008-0000-0200-00006C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89" name="Text Box 6">
          <a:extLst>
            <a:ext uri="{FF2B5EF4-FFF2-40B4-BE49-F238E27FC236}">
              <a16:creationId xmlns:a16="http://schemas.microsoft.com/office/drawing/2014/main" id="{00000000-0008-0000-0200-00006D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90" name="Text Box 5">
          <a:extLst>
            <a:ext uri="{FF2B5EF4-FFF2-40B4-BE49-F238E27FC236}">
              <a16:creationId xmlns:a16="http://schemas.microsoft.com/office/drawing/2014/main" id="{00000000-0008-0000-0200-00006E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791" name="Text Box 6">
          <a:extLst>
            <a:ext uri="{FF2B5EF4-FFF2-40B4-BE49-F238E27FC236}">
              <a16:creationId xmlns:a16="http://schemas.microsoft.com/office/drawing/2014/main" id="{00000000-0008-0000-0200-00006F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92" name="Text Box 5">
          <a:extLst>
            <a:ext uri="{FF2B5EF4-FFF2-40B4-BE49-F238E27FC236}">
              <a16:creationId xmlns:a16="http://schemas.microsoft.com/office/drawing/2014/main" id="{00000000-0008-0000-0200-000070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93" name="Text Box 6">
          <a:extLst>
            <a:ext uri="{FF2B5EF4-FFF2-40B4-BE49-F238E27FC236}">
              <a16:creationId xmlns:a16="http://schemas.microsoft.com/office/drawing/2014/main" id="{00000000-0008-0000-0200-000071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94" name="Text Box 6">
          <a:extLst>
            <a:ext uri="{FF2B5EF4-FFF2-40B4-BE49-F238E27FC236}">
              <a16:creationId xmlns:a16="http://schemas.microsoft.com/office/drawing/2014/main" id="{00000000-0008-0000-0200-000072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795" name="Text Box 6">
          <a:extLst>
            <a:ext uri="{FF2B5EF4-FFF2-40B4-BE49-F238E27FC236}">
              <a16:creationId xmlns:a16="http://schemas.microsoft.com/office/drawing/2014/main" id="{00000000-0008-0000-0200-000073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796" name="Text Box 5">
          <a:extLst>
            <a:ext uri="{FF2B5EF4-FFF2-40B4-BE49-F238E27FC236}">
              <a16:creationId xmlns:a16="http://schemas.microsoft.com/office/drawing/2014/main" id="{00000000-0008-0000-0200-000074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797" name="Text Box 6">
          <a:extLst>
            <a:ext uri="{FF2B5EF4-FFF2-40B4-BE49-F238E27FC236}">
              <a16:creationId xmlns:a16="http://schemas.microsoft.com/office/drawing/2014/main" id="{00000000-0008-0000-0200-000075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798" name="Text Box 6">
          <a:extLst>
            <a:ext uri="{FF2B5EF4-FFF2-40B4-BE49-F238E27FC236}">
              <a16:creationId xmlns:a16="http://schemas.microsoft.com/office/drawing/2014/main" id="{00000000-0008-0000-0200-000076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799" name="Text Box 6">
          <a:extLst>
            <a:ext uri="{FF2B5EF4-FFF2-40B4-BE49-F238E27FC236}">
              <a16:creationId xmlns:a16="http://schemas.microsoft.com/office/drawing/2014/main" id="{00000000-0008-0000-0200-000077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00" name="Text Box 6">
          <a:extLst>
            <a:ext uri="{FF2B5EF4-FFF2-40B4-BE49-F238E27FC236}">
              <a16:creationId xmlns:a16="http://schemas.microsoft.com/office/drawing/2014/main" id="{00000000-0008-0000-0200-000078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01" name="Text Box 5">
          <a:extLst>
            <a:ext uri="{FF2B5EF4-FFF2-40B4-BE49-F238E27FC236}">
              <a16:creationId xmlns:a16="http://schemas.microsoft.com/office/drawing/2014/main" id="{00000000-0008-0000-0200-000079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02" name="Text Box 6">
          <a:extLst>
            <a:ext uri="{FF2B5EF4-FFF2-40B4-BE49-F238E27FC236}">
              <a16:creationId xmlns:a16="http://schemas.microsoft.com/office/drawing/2014/main" id="{00000000-0008-0000-0200-00007A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03" name="Text Box 6">
          <a:extLst>
            <a:ext uri="{FF2B5EF4-FFF2-40B4-BE49-F238E27FC236}">
              <a16:creationId xmlns:a16="http://schemas.microsoft.com/office/drawing/2014/main" id="{00000000-0008-0000-0200-00007B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04" name="Text Box 5">
          <a:extLst>
            <a:ext uri="{FF2B5EF4-FFF2-40B4-BE49-F238E27FC236}">
              <a16:creationId xmlns:a16="http://schemas.microsoft.com/office/drawing/2014/main" id="{00000000-0008-0000-0200-00007C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05" name="Text Box 6">
          <a:extLst>
            <a:ext uri="{FF2B5EF4-FFF2-40B4-BE49-F238E27FC236}">
              <a16:creationId xmlns:a16="http://schemas.microsoft.com/office/drawing/2014/main" id="{00000000-0008-0000-0200-00007D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06" name="Text Box 6">
          <a:extLst>
            <a:ext uri="{FF2B5EF4-FFF2-40B4-BE49-F238E27FC236}">
              <a16:creationId xmlns:a16="http://schemas.microsoft.com/office/drawing/2014/main" id="{00000000-0008-0000-0200-00007E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07" name="Text Box 5">
          <a:extLst>
            <a:ext uri="{FF2B5EF4-FFF2-40B4-BE49-F238E27FC236}">
              <a16:creationId xmlns:a16="http://schemas.microsoft.com/office/drawing/2014/main" id="{00000000-0008-0000-0200-00007F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08" name="Text Box 6">
          <a:extLst>
            <a:ext uri="{FF2B5EF4-FFF2-40B4-BE49-F238E27FC236}">
              <a16:creationId xmlns:a16="http://schemas.microsoft.com/office/drawing/2014/main" id="{00000000-0008-0000-0200-000080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09" name="Text Box 6">
          <a:extLst>
            <a:ext uri="{FF2B5EF4-FFF2-40B4-BE49-F238E27FC236}">
              <a16:creationId xmlns:a16="http://schemas.microsoft.com/office/drawing/2014/main" id="{00000000-0008-0000-0200-000081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10" name="Text Box 6">
          <a:extLst>
            <a:ext uri="{FF2B5EF4-FFF2-40B4-BE49-F238E27FC236}">
              <a16:creationId xmlns:a16="http://schemas.microsoft.com/office/drawing/2014/main" id="{00000000-0008-0000-0200-000082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11" name="Text Box 6">
          <a:extLst>
            <a:ext uri="{FF2B5EF4-FFF2-40B4-BE49-F238E27FC236}">
              <a16:creationId xmlns:a16="http://schemas.microsoft.com/office/drawing/2014/main" id="{00000000-0008-0000-0200-000083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12" name="Text Box 6">
          <a:extLst>
            <a:ext uri="{FF2B5EF4-FFF2-40B4-BE49-F238E27FC236}">
              <a16:creationId xmlns:a16="http://schemas.microsoft.com/office/drawing/2014/main" id="{00000000-0008-0000-0200-000084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13" name="Text Box 5">
          <a:extLst>
            <a:ext uri="{FF2B5EF4-FFF2-40B4-BE49-F238E27FC236}">
              <a16:creationId xmlns:a16="http://schemas.microsoft.com/office/drawing/2014/main" id="{00000000-0008-0000-0200-000085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14" name="Text Box 6">
          <a:extLst>
            <a:ext uri="{FF2B5EF4-FFF2-40B4-BE49-F238E27FC236}">
              <a16:creationId xmlns:a16="http://schemas.microsoft.com/office/drawing/2014/main" id="{00000000-0008-0000-0200-000086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15" name="Text Box 6">
          <a:extLst>
            <a:ext uri="{FF2B5EF4-FFF2-40B4-BE49-F238E27FC236}">
              <a16:creationId xmlns:a16="http://schemas.microsoft.com/office/drawing/2014/main" id="{00000000-0008-0000-0200-000087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16" name="Text Box 6">
          <a:extLst>
            <a:ext uri="{FF2B5EF4-FFF2-40B4-BE49-F238E27FC236}">
              <a16:creationId xmlns:a16="http://schemas.microsoft.com/office/drawing/2014/main" id="{00000000-0008-0000-0200-000088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17" name="Text Box 6">
          <a:extLst>
            <a:ext uri="{FF2B5EF4-FFF2-40B4-BE49-F238E27FC236}">
              <a16:creationId xmlns:a16="http://schemas.microsoft.com/office/drawing/2014/main" id="{00000000-0008-0000-0200-000089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18" name="Text Box 6">
          <a:extLst>
            <a:ext uri="{FF2B5EF4-FFF2-40B4-BE49-F238E27FC236}">
              <a16:creationId xmlns:a16="http://schemas.microsoft.com/office/drawing/2014/main" id="{00000000-0008-0000-0200-00008A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819" name="Text Box 6">
          <a:extLst>
            <a:ext uri="{FF2B5EF4-FFF2-40B4-BE49-F238E27FC236}">
              <a16:creationId xmlns:a16="http://schemas.microsoft.com/office/drawing/2014/main" id="{00000000-0008-0000-0200-00008B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820" name="Text Box 5">
          <a:extLst>
            <a:ext uri="{FF2B5EF4-FFF2-40B4-BE49-F238E27FC236}">
              <a16:creationId xmlns:a16="http://schemas.microsoft.com/office/drawing/2014/main" id="{00000000-0008-0000-0200-00008C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21" name="Text Box 6">
          <a:extLst>
            <a:ext uri="{FF2B5EF4-FFF2-40B4-BE49-F238E27FC236}">
              <a16:creationId xmlns:a16="http://schemas.microsoft.com/office/drawing/2014/main" id="{00000000-0008-0000-0200-00008D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22" name="Text Box 5">
          <a:extLst>
            <a:ext uri="{FF2B5EF4-FFF2-40B4-BE49-F238E27FC236}">
              <a16:creationId xmlns:a16="http://schemas.microsoft.com/office/drawing/2014/main" id="{00000000-0008-0000-0200-00008E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23" name="Text Box 6">
          <a:extLst>
            <a:ext uri="{FF2B5EF4-FFF2-40B4-BE49-F238E27FC236}">
              <a16:creationId xmlns:a16="http://schemas.microsoft.com/office/drawing/2014/main" id="{00000000-0008-0000-0200-00008F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824" name="Text Box 6">
          <a:extLst>
            <a:ext uri="{FF2B5EF4-FFF2-40B4-BE49-F238E27FC236}">
              <a16:creationId xmlns:a16="http://schemas.microsoft.com/office/drawing/2014/main" id="{00000000-0008-0000-0200-000090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25" name="Text Box 6">
          <a:extLst>
            <a:ext uri="{FF2B5EF4-FFF2-40B4-BE49-F238E27FC236}">
              <a16:creationId xmlns:a16="http://schemas.microsoft.com/office/drawing/2014/main" id="{00000000-0008-0000-0200-000091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26" name="Text Box 5">
          <a:extLst>
            <a:ext uri="{FF2B5EF4-FFF2-40B4-BE49-F238E27FC236}">
              <a16:creationId xmlns:a16="http://schemas.microsoft.com/office/drawing/2014/main" id="{00000000-0008-0000-0200-000092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827" name="Text Box 6">
          <a:extLst>
            <a:ext uri="{FF2B5EF4-FFF2-40B4-BE49-F238E27FC236}">
              <a16:creationId xmlns:a16="http://schemas.microsoft.com/office/drawing/2014/main" id="{00000000-0008-0000-0200-0000931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28" name="Text Box 6">
          <a:extLst>
            <a:ext uri="{FF2B5EF4-FFF2-40B4-BE49-F238E27FC236}">
              <a16:creationId xmlns:a16="http://schemas.microsoft.com/office/drawing/2014/main" id="{00000000-0008-0000-0200-000094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29" name="Text Box 6">
          <a:extLst>
            <a:ext uri="{FF2B5EF4-FFF2-40B4-BE49-F238E27FC236}">
              <a16:creationId xmlns:a16="http://schemas.microsoft.com/office/drawing/2014/main" id="{00000000-0008-0000-0200-000095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830" name="Text Box 6">
          <a:extLst>
            <a:ext uri="{FF2B5EF4-FFF2-40B4-BE49-F238E27FC236}">
              <a16:creationId xmlns:a16="http://schemas.microsoft.com/office/drawing/2014/main" id="{00000000-0008-0000-0200-0000961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831" name="Text Box 5">
          <a:extLst>
            <a:ext uri="{FF2B5EF4-FFF2-40B4-BE49-F238E27FC236}">
              <a16:creationId xmlns:a16="http://schemas.microsoft.com/office/drawing/2014/main" id="{00000000-0008-0000-0200-000097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832" name="Text Box 6">
          <a:extLst>
            <a:ext uri="{FF2B5EF4-FFF2-40B4-BE49-F238E27FC236}">
              <a16:creationId xmlns:a16="http://schemas.microsoft.com/office/drawing/2014/main" id="{00000000-0008-0000-0200-000098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33" name="Text Box 6">
          <a:extLst>
            <a:ext uri="{FF2B5EF4-FFF2-40B4-BE49-F238E27FC236}">
              <a16:creationId xmlns:a16="http://schemas.microsoft.com/office/drawing/2014/main" id="{00000000-0008-0000-0200-000099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34" name="Text Box 5">
          <a:extLst>
            <a:ext uri="{FF2B5EF4-FFF2-40B4-BE49-F238E27FC236}">
              <a16:creationId xmlns:a16="http://schemas.microsoft.com/office/drawing/2014/main" id="{00000000-0008-0000-0200-00009A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35" name="Text Box 6">
          <a:extLst>
            <a:ext uri="{FF2B5EF4-FFF2-40B4-BE49-F238E27FC236}">
              <a16:creationId xmlns:a16="http://schemas.microsoft.com/office/drawing/2014/main" id="{00000000-0008-0000-0200-00009B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36" name="Text Box 6">
          <a:extLst>
            <a:ext uri="{FF2B5EF4-FFF2-40B4-BE49-F238E27FC236}">
              <a16:creationId xmlns:a16="http://schemas.microsoft.com/office/drawing/2014/main" id="{00000000-0008-0000-0200-00009C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37" name="Text Box 5">
          <a:extLst>
            <a:ext uri="{FF2B5EF4-FFF2-40B4-BE49-F238E27FC236}">
              <a16:creationId xmlns:a16="http://schemas.microsoft.com/office/drawing/2014/main" id="{00000000-0008-0000-0200-00009D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38" name="Text Box 6">
          <a:extLst>
            <a:ext uri="{FF2B5EF4-FFF2-40B4-BE49-F238E27FC236}">
              <a16:creationId xmlns:a16="http://schemas.microsoft.com/office/drawing/2014/main" id="{00000000-0008-0000-0200-00009E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839" name="Text Box 6">
          <a:extLst>
            <a:ext uri="{FF2B5EF4-FFF2-40B4-BE49-F238E27FC236}">
              <a16:creationId xmlns:a16="http://schemas.microsoft.com/office/drawing/2014/main" id="{00000000-0008-0000-0200-00009F1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40" name="Text Box 6">
          <a:extLst>
            <a:ext uri="{FF2B5EF4-FFF2-40B4-BE49-F238E27FC236}">
              <a16:creationId xmlns:a16="http://schemas.microsoft.com/office/drawing/2014/main" id="{00000000-0008-0000-0200-0000A0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41" name="Text Box 6">
          <a:extLst>
            <a:ext uri="{FF2B5EF4-FFF2-40B4-BE49-F238E27FC236}">
              <a16:creationId xmlns:a16="http://schemas.microsoft.com/office/drawing/2014/main" id="{00000000-0008-0000-0200-0000A1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42" name="Text Box 6">
          <a:extLst>
            <a:ext uri="{FF2B5EF4-FFF2-40B4-BE49-F238E27FC236}">
              <a16:creationId xmlns:a16="http://schemas.microsoft.com/office/drawing/2014/main" id="{00000000-0008-0000-0200-0000A2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843" name="Text Box 5">
          <a:extLst>
            <a:ext uri="{FF2B5EF4-FFF2-40B4-BE49-F238E27FC236}">
              <a16:creationId xmlns:a16="http://schemas.microsoft.com/office/drawing/2014/main" id="{00000000-0008-0000-0200-0000A3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44" name="Text Box 6">
          <a:extLst>
            <a:ext uri="{FF2B5EF4-FFF2-40B4-BE49-F238E27FC236}">
              <a16:creationId xmlns:a16="http://schemas.microsoft.com/office/drawing/2014/main" id="{00000000-0008-0000-0200-0000A4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45" name="Text Box 6">
          <a:extLst>
            <a:ext uri="{FF2B5EF4-FFF2-40B4-BE49-F238E27FC236}">
              <a16:creationId xmlns:a16="http://schemas.microsoft.com/office/drawing/2014/main" id="{00000000-0008-0000-0200-0000A5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46" name="Text Box 6">
          <a:extLst>
            <a:ext uri="{FF2B5EF4-FFF2-40B4-BE49-F238E27FC236}">
              <a16:creationId xmlns:a16="http://schemas.microsoft.com/office/drawing/2014/main" id="{00000000-0008-0000-0200-0000A6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847" name="Text Box 6">
          <a:extLst>
            <a:ext uri="{FF2B5EF4-FFF2-40B4-BE49-F238E27FC236}">
              <a16:creationId xmlns:a16="http://schemas.microsoft.com/office/drawing/2014/main" id="{00000000-0008-0000-0200-0000A71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848" name="Text Box 6">
          <a:extLst>
            <a:ext uri="{FF2B5EF4-FFF2-40B4-BE49-F238E27FC236}">
              <a16:creationId xmlns:a16="http://schemas.microsoft.com/office/drawing/2014/main" id="{00000000-0008-0000-0200-0000A81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49" name="Text Box 5">
          <a:extLst>
            <a:ext uri="{FF2B5EF4-FFF2-40B4-BE49-F238E27FC236}">
              <a16:creationId xmlns:a16="http://schemas.microsoft.com/office/drawing/2014/main" id="{00000000-0008-0000-0200-0000A9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50" name="Text Box 6">
          <a:extLst>
            <a:ext uri="{FF2B5EF4-FFF2-40B4-BE49-F238E27FC236}">
              <a16:creationId xmlns:a16="http://schemas.microsoft.com/office/drawing/2014/main" id="{00000000-0008-0000-0200-0000AA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51" name="Text Box 5">
          <a:extLst>
            <a:ext uri="{FF2B5EF4-FFF2-40B4-BE49-F238E27FC236}">
              <a16:creationId xmlns:a16="http://schemas.microsoft.com/office/drawing/2014/main" id="{00000000-0008-0000-0200-0000AB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52" name="Text Box 6">
          <a:extLst>
            <a:ext uri="{FF2B5EF4-FFF2-40B4-BE49-F238E27FC236}">
              <a16:creationId xmlns:a16="http://schemas.microsoft.com/office/drawing/2014/main" id="{00000000-0008-0000-0200-0000AC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53" name="Text Box 6">
          <a:extLst>
            <a:ext uri="{FF2B5EF4-FFF2-40B4-BE49-F238E27FC236}">
              <a16:creationId xmlns:a16="http://schemas.microsoft.com/office/drawing/2014/main" id="{00000000-0008-0000-0200-0000AD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54" name="Text Box 6">
          <a:extLst>
            <a:ext uri="{FF2B5EF4-FFF2-40B4-BE49-F238E27FC236}">
              <a16:creationId xmlns:a16="http://schemas.microsoft.com/office/drawing/2014/main" id="{00000000-0008-0000-0200-0000AE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55" name="Text Box 5">
          <a:extLst>
            <a:ext uri="{FF2B5EF4-FFF2-40B4-BE49-F238E27FC236}">
              <a16:creationId xmlns:a16="http://schemas.microsoft.com/office/drawing/2014/main" id="{00000000-0008-0000-0200-0000AF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56" name="Text Box 6">
          <a:extLst>
            <a:ext uri="{FF2B5EF4-FFF2-40B4-BE49-F238E27FC236}">
              <a16:creationId xmlns:a16="http://schemas.microsoft.com/office/drawing/2014/main" id="{00000000-0008-0000-0200-0000B0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57" name="Text Box 6">
          <a:extLst>
            <a:ext uri="{FF2B5EF4-FFF2-40B4-BE49-F238E27FC236}">
              <a16:creationId xmlns:a16="http://schemas.microsoft.com/office/drawing/2014/main" id="{00000000-0008-0000-0200-0000B1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58" name="Text Box 5">
          <a:extLst>
            <a:ext uri="{FF2B5EF4-FFF2-40B4-BE49-F238E27FC236}">
              <a16:creationId xmlns:a16="http://schemas.microsoft.com/office/drawing/2014/main" id="{00000000-0008-0000-0200-0000B2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59" name="Text Box 6">
          <a:extLst>
            <a:ext uri="{FF2B5EF4-FFF2-40B4-BE49-F238E27FC236}">
              <a16:creationId xmlns:a16="http://schemas.microsoft.com/office/drawing/2014/main" id="{00000000-0008-0000-0200-0000B3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60" name="Text Box 6">
          <a:extLst>
            <a:ext uri="{FF2B5EF4-FFF2-40B4-BE49-F238E27FC236}">
              <a16:creationId xmlns:a16="http://schemas.microsoft.com/office/drawing/2014/main" id="{00000000-0008-0000-0200-0000B4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861" name="Text Box 6">
          <a:extLst>
            <a:ext uri="{FF2B5EF4-FFF2-40B4-BE49-F238E27FC236}">
              <a16:creationId xmlns:a16="http://schemas.microsoft.com/office/drawing/2014/main" id="{00000000-0008-0000-0200-0000B5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862" name="Text Box 6">
          <a:extLst>
            <a:ext uri="{FF2B5EF4-FFF2-40B4-BE49-F238E27FC236}">
              <a16:creationId xmlns:a16="http://schemas.microsoft.com/office/drawing/2014/main" id="{00000000-0008-0000-0200-0000B6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863" name="Text Box 6">
          <a:extLst>
            <a:ext uri="{FF2B5EF4-FFF2-40B4-BE49-F238E27FC236}">
              <a16:creationId xmlns:a16="http://schemas.microsoft.com/office/drawing/2014/main" id="{00000000-0008-0000-0200-0000B71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864" name="Text Box 6">
          <a:extLst>
            <a:ext uri="{FF2B5EF4-FFF2-40B4-BE49-F238E27FC236}">
              <a16:creationId xmlns:a16="http://schemas.microsoft.com/office/drawing/2014/main" id="{00000000-0008-0000-0200-0000B8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865" name="Text Box 6">
          <a:extLst>
            <a:ext uri="{FF2B5EF4-FFF2-40B4-BE49-F238E27FC236}">
              <a16:creationId xmlns:a16="http://schemas.microsoft.com/office/drawing/2014/main" id="{00000000-0008-0000-0200-0000B91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866" name="Text Box 6">
          <a:extLst>
            <a:ext uri="{FF2B5EF4-FFF2-40B4-BE49-F238E27FC236}">
              <a16:creationId xmlns:a16="http://schemas.microsoft.com/office/drawing/2014/main" id="{00000000-0008-0000-0200-0000BA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867" name="Text Box 6">
          <a:extLst>
            <a:ext uri="{FF2B5EF4-FFF2-40B4-BE49-F238E27FC236}">
              <a16:creationId xmlns:a16="http://schemas.microsoft.com/office/drawing/2014/main" id="{00000000-0008-0000-0200-0000BB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868" name="Text Box 5">
          <a:extLst>
            <a:ext uri="{FF2B5EF4-FFF2-40B4-BE49-F238E27FC236}">
              <a16:creationId xmlns:a16="http://schemas.microsoft.com/office/drawing/2014/main" id="{00000000-0008-0000-0200-0000BC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869" name="Text Box 6">
          <a:extLst>
            <a:ext uri="{FF2B5EF4-FFF2-40B4-BE49-F238E27FC236}">
              <a16:creationId xmlns:a16="http://schemas.microsoft.com/office/drawing/2014/main" id="{00000000-0008-0000-0200-0000BD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870" name="Text Box 5">
          <a:extLst>
            <a:ext uri="{FF2B5EF4-FFF2-40B4-BE49-F238E27FC236}">
              <a16:creationId xmlns:a16="http://schemas.microsoft.com/office/drawing/2014/main" id="{00000000-0008-0000-0200-0000BE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871" name="Text Box 6">
          <a:extLst>
            <a:ext uri="{FF2B5EF4-FFF2-40B4-BE49-F238E27FC236}">
              <a16:creationId xmlns:a16="http://schemas.microsoft.com/office/drawing/2014/main" id="{00000000-0008-0000-0200-0000BF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72" name="Text Box 6">
          <a:extLst>
            <a:ext uri="{FF2B5EF4-FFF2-40B4-BE49-F238E27FC236}">
              <a16:creationId xmlns:a16="http://schemas.microsoft.com/office/drawing/2014/main" id="{00000000-0008-0000-0200-0000C0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73" name="Text Box 6">
          <a:extLst>
            <a:ext uri="{FF2B5EF4-FFF2-40B4-BE49-F238E27FC236}">
              <a16:creationId xmlns:a16="http://schemas.microsoft.com/office/drawing/2014/main" id="{00000000-0008-0000-0200-0000C1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74" name="Text Box 6">
          <a:extLst>
            <a:ext uri="{FF2B5EF4-FFF2-40B4-BE49-F238E27FC236}">
              <a16:creationId xmlns:a16="http://schemas.microsoft.com/office/drawing/2014/main" id="{00000000-0008-0000-0200-0000C2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75" name="Text Box 6">
          <a:extLst>
            <a:ext uri="{FF2B5EF4-FFF2-40B4-BE49-F238E27FC236}">
              <a16:creationId xmlns:a16="http://schemas.microsoft.com/office/drawing/2014/main" id="{00000000-0008-0000-0200-0000C3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76" name="Text Box 5">
          <a:extLst>
            <a:ext uri="{FF2B5EF4-FFF2-40B4-BE49-F238E27FC236}">
              <a16:creationId xmlns:a16="http://schemas.microsoft.com/office/drawing/2014/main" id="{00000000-0008-0000-0200-0000C4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77" name="Text Box 6">
          <a:extLst>
            <a:ext uri="{FF2B5EF4-FFF2-40B4-BE49-F238E27FC236}">
              <a16:creationId xmlns:a16="http://schemas.microsoft.com/office/drawing/2014/main" id="{00000000-0008-0000-0200-0000C5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78" name="Text Box 6">
          <a:extLst>
            <a:ext uri="{FF2B5EF4-FFF2-40B4-BE49-F238E27FC236}">
              <a16:creationId xmlns:a16="http://schemas.microsoft.com/office/drawing/2014/main" id="{00000000-0008-0000-0200-0000C6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79" name="Text Box 5">
          <a:extLst>
            <a:ext uri="{FF2B5EF4-FFF2-40B4-BE49-F238E27FC236}">
              <a16:creationId xmlns:a16="http://schemas.microsoft.com/office/drawing/2014/main" id="{00000000-0008-0000-0200-0000C7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80" name="Text Box 6">
          <a:extLst>
            <a:ext uri="{FF2B5EF4-FFF2-40B4-BE49-F238E27FC236}">
              <a16:creationId xmlns:a16="http://schemas.microsoft.com/office/drawing/2014/main" id="{00000000-0008-0000-0200-0000C8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81" name="Text Box 6">
          <a:extLst>
            <a:ext uri="{FF2B5EF4-FFF2-40B4-BE49-F238E27FC236}">
              <a16:creationId xmlns:a16="http://schemas.microsoft.com/office/drawing/2014/main" id="{00000000-0008-0000-0200-0000C9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82" name="Text Box 6">
          <a:extLst>
            <a:ext uri="{FF2B5EF4-FFF2-40B4-BE49-F238E27FC236}">
              <a16:creationId xmlns:a16="http://schemas.microsoft.com/office/drawing/2014/main" id="{00000000-0008-0000-0200-0000CA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83" name="Text Box 5">
          <a:extLst>
            <a:ext uri="{FF2B5EF4-FFF2-40B4-BE49-F238E27FC236}">
              <a16:creationId xmlns:a16="http://schemas.microsoft.com/office/drawing/2014/main" id="{00000000-0008-0000-0200-0000CB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84" name="Text Box 6">
          <a:extLst>
            <a:ext uri="{FF2B5EF4-FFF2-40B4-BE49-F238E27FC236}">
              <a16:creationId xmlns:a16="http://schemas.microsoft.com/office/drawing/2014/main" id="{00000000-0008-0000-0200-0000CC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85" name="Text Box 6">
          <a:extLst>
            <a:ext uri="{FF2B5EF4-FFF2-40B4-BE49-F238E27FC236}">
              <a16:creationId xmlns:a16="http://schemas.microsoft.com/office/drawing/2014/main" id="{00000000-0008-0000-0200-0000CD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86" name="Text Box 5">
          <a:extLst>
            <a:ext uri="{FF2B5EF4-FFF2-40B4-BE49-F238E27FC236}">
              <a16:creationId xmlns:a16="http://schemas.microsoft.com/office/drawing/2014/main" id="{00000000-0008-0000-0200-0000CE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87" name="Text Box 6">
          <a:extLst>
            <a:ext uri="{FF2B5EF4-FFF2-40B4-BE49-F238E27FC236}">
              <a16:creationId xmlns:a16="http://schemas.microsoft.com/office/drawing/2014/main" id="{00000000-0008-0000-0200-0000CF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88" name="Text Box 6">
          <a:extLst>
            <a:ext uri="{FF2B5EF4-FFF2-40B4-BE49-F238E27FC236}">
              <a16:creationId xmlns:a16="http://schemas.microsoft.com/office/drawing/2014/main" id="{00000000-0008-0000-0200-0000D0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89" name="Text Box 6">
          <a:extLst>
            <a:ext uri="{FF2B5EF4-FFF2-40B4-BE49-F238E27FC236}">
              <a16:creationId xmlns:a16="http://schemas.microsoft.com/office/drawing/2014/main" id="{00000000-0008-0000-0200-0000D1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90" name="Text Box 6">
          <a:extLst>
            <a:ext uri="{FF2B5EF4-FFF2-40B4-BE49-F238E27FC236}">
              <a16:creationId xmlns:a16="http://schemas.microsoft.com/office/drawing/2014/main" id="{00000000-0008-0000-0200-0000D2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91" name="Text Box 6">
          <a:extLst>
            <a:ext uri="{FF2B5EF4-FFF2-40B4-BE49-F238E27FC236}">
              <a16:creationId xmlns:a16="http://schemas.microsoft.com/office/drawing/2014/main" id="{00000000-0008-0000-0200-0000D3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92" name="Text Box 6">
          <a:extLst>
            <a:ext uri="{FF2B5EF4-FFF2-40B4-BE49-F238E27FC236}">
              <a16:creationId xmlns:a16="http://schemas.microsoft.com/office/drawing/2014/main" id="{00000000-0008-0000-0200-0000D4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893" name="Text Box 6">
          <a:extLst>
            <a:ext uri="{FF2B5EF4-FFF2-40B4-BE49-F238E27FC236}">
              <a16:creationId xmlns:a16="http://schemas.microsoft.com/office/drawing/2014/main" id="{00000000-0008-0000-0200-0000D5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94" name="Text Box 6">
          <a:extLst>
            <a:ext uri="{FF2B5EF4-FFF2-40B4-BE49-F238E27FC236}">
              <a16:creationId xmlns:a16="http://schemas.microsoft.com/office/drawing/2014/main" id="{00000000-0008-0000-0200-0000D6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95" name="Text Box 6">
          <a:extLst>
            <a:ext uri="{FF2B5EF4-FFF2-40B4-BE49-F238E27FC236}">
              <a16:creationId xmlns:a16="http://schemas.microsoft.com/office/drawing/2014/main" id="{00000000-0008-0000-0200-0000D7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96" name="Text Box 5">
          <a:extLst>
            <a:ext uri="{FF2B5EF4-FFF2-40B4-BE49-F238E27FC236}">
              <a16:creationId xmlns:a16="http://schemas.microsoft.com/office/drawing/2014/main" id="{00000000-0008-0000-0200-0000D8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97" name="Text Box 6">
          <a:extLst>
            <a:ext uri="{FF2B5EF4-FFF2-40B4-BE49-F238E27FC236}">
              <a16:creationId xmlns:a16="http://schemas.microsoft.com/office/drawing/2014/main" id="{00000000-0008-0000-0200-0000D9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98" name="Text Box 5">
          <a:extLst>
            <a:ext uri="{FF2B5EF4-FFF2-40B4-BE49-F238E27FC236}">
              <a16:creationId xmlns:a16="http://schemas.microsoft.com/office/drawing/2014/main" id="{00000000-0008-0000-0200-0000DA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899" name="Text Box 6">
          <a:extLst>
            <a:ext uri="{FF2B5EF4-FFF2-40B4-BE49-F238E27FC236}">
              <a16:creationId xmlns:a16="http://schemas.microsoft.com/office/drawing/2014/main" id="{00000000-0008-0000-0200-0000DB1E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900" name="Text Box 6">
          <a:extLst>
            <a:ext uri="{FF2B5EF4-FFF2-40B4-BE49-F238E27FC236}">
              <a16:creationId xmlns:a16="http://schemas.microsoft.com/office/drawing/2014/main" id="{00000000-0008-0000-0200-0000DC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901" name="Text Box 6">
          <a:extLst>
            <a:ext uri="{FF2B5EF4-FFF2-40B4-BE49-F238E27FC236}">
              <a16:creationId xmlns:a16="http://schemas.microsoft.com/office/drawing/2014/main" id="{00000000-0008-0000-0200-0000DD1E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902" name="Text Box 6">
          <a:extLst>
            <a:ext uri="{FF2B5EF4-FFF2-40B4-BE49-F238E27FC236}">
              <a16:creationId xmlns:a16="http://schemas.microsoft.com/office/drawing/2014/main" id="{00000000-0008-0000-0200-0000DE1E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903" name="Text Box 6">
          <a:extLst>
            <a:ext uri="{FF2B5EF4-FFF2-40B4-BE49-F238E27FC236}">
              <a16:creationId xmlns:a16="http://schemas.microsoft.com/office/drawing/2014/main" id="{00000000-0008-0000-0200-0000DF1E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904" name="Text Box 6">
          <a:extLst>
            <a:ext uri="{FF2B5EF4-FFF2-40B4-BE49-F238E27FC236}">
              <a16:creationId xmlns:a16="http://schemas.microsoft.com/office/drawing/2014/main" id="{00000000-0008-0000-0200-0000E01E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905" name="Text Box 6">
          <a:extLst>
            <a:ext uri="{FF2B5EF4-FFF2-40B4-BE49-F238E27FC236}">
              <a16:creationId xmlns:a16="http://schemas.microsoft.com/office/drawing/2014/main" id="{00000000-0008-0000-0200-0000E11E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906" name="Text Box 6">
          <a:extLst>
            <a:ext uri="{FF2B5EF4-FFF2-40B4-BE49-F238E27FC236}">
              <a16:creationId xmlns:a16="http://schemas.microsoft.com/office/drawing/2014/main" id="{00000000-0008-0000-0200-0000E21E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907" name="Text Box 6">
          <a:extLst>
            <a:ext uri="{FF2B5EF4-FFF2-40B4-BE49-F238E27FC236}">
              <a16:creationId xmlns:a16="http://schemas.microsoft.com/office/drawing/2014/main" id="{00000000-0008-0000-0200-0000E31E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7908" name="Text Box 6">
          <a:extLst>
            <a:ext uri="{FF2B5EF4-FFF2-40B4-BE49-F238E27FC236}">
              <a16:creationId xmlns:a16="http://schemas.microsoft.com/office/drawing/2014/main" id="{00000000-0008-0000-0200-0000E41E0000}"/>
            </a:ext>
          </a:extLst>
        </xdr:cNvPr>
        <xdr:cNvSpPr txBox="1">
          <a:spLocks noChangeArrowheads="1"/>
        </xdr:cNvSpPr>
      </xdr:nvSpPr>
      <xdr:spPr bwMode="auto">
        <a:xfrm>
          <a:off x="2343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909" name="Text Box 6">
          <a:extLst>
            <a:ext uri="{FF2B5EF4-FFF2-40B4-BE49-F238E27FC236}">
              <a16:creationId xmlns:a16="http://schemas.microsoft.com/office/drawing/2014/main" id="{00000000-0008-0000-0200-0000E51E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7910" name="Text Box 6">
          <a:extLst>
            <a:ext uri="{FF2B5EF4-FFF2-40B4-BE49-F238E27FC236}">
              <a16:creationId xmlns:a16="http://schemas.microsoft.com/office/drawing/2014/main" id="{00000000-0008-0000-0200-0000E61E0000}"/>
            </a:ext>
          </a:extLst>
        </xdr:cNvPr>
        <xdr:cNvSpPr txBox="1">
          <a:spLocks noChangeArrowheads="1"/>
        </xdr:cNvSpPr>
      </xdr:nvSpPr>
      <xdr:spPr bwMode="auto">
        <a:xfrm>
          <a:off x="2343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11" name="Text Box 6">
          <a:extLst>
            <a:ext uri="{FF2B5EF4-FFF2-40B4-BE49-F238E27FC236}">
              <a16:creationId xmlns:a16="http://schemas.microsoft.com/office/drawing/2014/main" id="{00000000-0008-0000-0200-0000E71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7912" name="Text Box 6">
          <a:extLst>
            <a:ext uri="{FF2B5EF4-FFF2-40B4-BE49-F238E27FC236}">
              <a16:creationId xmlns:a16="http://schemas.microsoft.com/office/drawing/2014/main" id="{00000000-0008-0000-0200-0000E81E0000}"/>
            </a:ext>
          </a:extLst>
        </xdr:cNvPr>
        <xdr:cNvSpPr txBox="1">
          <a:spLocks noChangeArrowheads="1"/>
        </xdr:cNvSpPr>
      </xdr:nvSpPr>
      <xdr:spPr bwMode="auto">
        <a:xfrm>
          <a:off x="33718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7913" name="Text Box 6">
          <a:extLst>
            <a:ext uri="{FF2B5EF4-FFF2-40B4-BE49-F238E27FC236}">
              <a16:creationId xmlns:a16="http://schemas.microsoft.com/office/drawing/2014/main" id="{00000000-0008-0000-0200-0000E91E0000}"/>
            </a:ext>
          </a:extLst>
        </xdr:cNvPr>
        <xdr:cNvSpPr txBox="1">
          <a:spLocks noChangeArrowheads="1"/>
        </xdr:cNvSpPr>
      </xdr:nvSpPr>
      <xdr:spPr bwMode="auto">
        <a:xfrm>
          <a:off x="33718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14" name="Text Box 6">
          <a:extLst>
            <a:ext uri="{FF2B5EF4-FFF2-40B4-BE49-F238E27FC236}">
              <a16:creationId xmlns:a16="http://schemas.microsoft.com/office/drawing/2014/main" id="{00000000-0008-0000-0200-0000EA1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15" name="Text Box 6">
          <a:extLst>
            <a:ext uri="{FF2B5EF4-FFF2-40B4-BE49-F238E27FC236}">
              <a16:creationId xmlns:a16="http://schemas.microsoft.com/office/drawing/2014/main" id="{00000000-0008-0000-0200-0000EB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16" name="Text Box 6">
          <a:extLst>
            <a:ext uri="{FF2B5EF4-FFF2-40B4-BE49-F238E27FC236}">
              <a16:creationId xmlns:a16="http://schemas.microsoft.com/office/drawing/2014/main" id="{00000000-0008-0000-0200-0000EC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17" name="Text Box 6">
          <a:extLst>
            <a:ext uri="{FF2B5EF4-FFF2-40B4-BE49-F238E27FC236}">
              <a16:creationId xmlns:a16="http://schemas.microsoft.com/office/drawing/2014/main" id="{00000000-0008-0000-0200-0000ED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18" name="Text Box 6">
          <a:extLst>
            <a:ext uri="{FF2B5EF4-FFF2-40B4-BE49-F238E27FC236}">
              <a16:creationId xmlns:a16="http://schemas.microsoft.com/office/drawing/2014/main" id="{00000000-0008-0000-0200-0000EE1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19" name="Text Box 6">
          <a:extLst>
            <a:ext uri="{FF2B5EF4-FFF2-40B4-BE49-F238E27FC236}">
              <a16:creationId xmlns:a16="http://schemas.microsoft.com/office/drawing/2014/main" id="{00000000-0008-0000-0200-0000EF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20" name="Text Box 6">
          <a:extLst>
            <a:ext uri="{FF2B5EF4-FFF2-40B4-BE49-F238E27FC236}">
              <a16:creationId xmlns:a16="http://schemas.microsoft.com/office/drawing/2014/main" id="{00000000-0008-0000-0200-0000F0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21" name="Text Box 6">
          <a:extLst>
            <a:ext uri="{FF2B5EF4-FFF2-40B4-BE49-F238E27FC236}">
              <a16:creationId xmlns:a16="http://schemas.microsoft.com/office/drawing/2014/main" id="{00000000-0008-0000-0200-0000F11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22" name="Text Box 6">
          <a:extLst>
            <a:ext uri="{FF2B5EF4-FFF2-40B4-BE49-F238E27FC236}">
              <a16:creationId xmlns:a16="http://schemas.microsoft.com/office/drawing/2014/main" id="{00000000-0008-0000-0200-0000F2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23" name="Text Box 6">
          <a:extLst>
            <a:ext uri="{FF2B5EF4-FFF2-40B4-BE49-F238E27FC236}">
              <a16:creationId xmlns:a16="http://schemas.microsoft.com/office/drawing/2014/main" id="{00000000-0008-0000-0200-0000F3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24" name="Text Box 6">
          <a:extLst>
            <a:ext uri="{FF2B5EF4-FFF2-40B4-BE49-F238E27FC236}">
              <a16:creationId xmlns:a16="http://schemas.microsoft.com/office/drawing/2014/main" id="{00000000-0008-0000-0200-0000F41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25" name="Text Box 6">
          <a:extLst>
            <a:ext uri="{FF2B5EF4-FFF2-40B4-BE49-F238E27FC236}">
              <a16:creationId xmlns:a16="http://schemas.microsoft.com/office/drawing/2014/main" id="{00000000-0008-0000-0200-0000F5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26" name="Text Box 5">
          <a:extLst>
            <a:ext uri="{FF2B5EF4-FFF2-40B4-BE49-F238E27FC236}">
              <a16:creationId xmlns:a16="http://schemas.microsoft.com/office/drawing/2014/main" id="{00000000-0008-0000-0200-0000F6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27" name="Text Box 6">
          <a:extLst>
            <a:ext uri="{FF2B5EF4-FFF2-40B4-BE49-F238E27FC236}">
              <a16:creationId xmlns:a16="http://schemas.microsoft.com/office/drawing/2014/main" id="{00000000-0008-0000-0200-0000F7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28" name="Text Box 6">
          <a:extLst>
            <a:ext uri="{FF2B5EF4-FFF2-40B4-BE49-F238E27FC236}">
              <a16:creationId xmlns:a16="http://schemas.microsoft.com/office/drawing/2014/main" id="{00000000-0008-0000-0200-0000F81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29" name="Text Box 5">
          <a:extLst>
            <a:ext uri="{FF2B5EF4-FFF2-40B4-BE49-F238E27FC236}">
              <a16:creationId xmlns:a16="http://schemas.microsoft.com/office/drawing/2014/main" id="{00000000-0008-0000-0200-0000F9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30" name="Text Box 6">
          <a:extLst>
            <a:ext uri="{FF2B5EF4-FFF2-40B4-BE49-F238E27FC236}">
              <a16:creationId xmlns:a16="http://schemas.microsoft.com/office/drawing/2014/main" id="{00000000-0008-0000-0200-0000FA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31" name="Text Box 6">
          <a:extLst>
            <a:ext uri="{FF2B5EF4-FFF2-40B4-BE49-F238E27FC236}">
              <a16:creationId xmlns:a16="http://schemas.microsoft.com/office/drawing/2014/main" id="{00000000-0008-0000-0200-0000FB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32" name="Text Box 6">
          <a:extLst>
            <a:ext uri="{FF2B5EF4-FFF2-40B4-BE49-F238E27FC236}">
              <a16:creationId xmlns:a16="http://schemas.microsoft.com/office/drawing/2014/main" id="{00000000-0008-0000-0200-0000FC1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33" name="Text Box 6">
          <a:extLst>
            <a:ext uri="{FF2B5EF4-FFF2-40B4-BE49-F238E27FC236}">
              <a16:creationId xmlns:a16="http://schemas.microsoft.com/office/drawing/2014/main" id="{00000000-0008-0000-0200-0000FD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34" name="Text Box 6">
          <a:extLst>
            <a:ext uri="{FF2B5EF4-FFF2-40B4-BE49-F238E27FC236}">
              <a16:creationId xmlns:a16="http://schemas.microsoft.com/office/drawing/2014/main" id="{00000000-0008-0000-0200-0000FE1E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35" name="Text Box 6">
          <a:extLst>
            <a:ext uri="{FF2B5EF4-FFF2-40B4-BE49-F238E27FC236}">
              <a16:creationId xmlns:a16="http://schemas.microsoft.com/office/drawing/2014/main" id="{00000000-0008-0000-0200-0000FF1E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36" name="Text Box 5">
          <a:extLst>
            <a:ext uri="{FF2B5EF4-FFF2-40B4-BE49-F238E27FC236}">
              <a16:creationId xmlns:a16="http://schemas.microsoft.com/office/drawing/2014/main" id="{00000000-0008-0000-0200-000000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37" name="Text Box 6">
          <a:extLst>
            <a:ext uri="{FF2B5EF4-FFF2-40B4-BE49-F238E27FC236}">
              <a16:creationId xmlns:a16="http://schemas.microsoft.com/office/drawing/2014/main" id="{00000000-0008-0000-0200-000001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38" name="Text Box 6">
          <a:extLst>
            <a:ext uri="{FF2B5EF4-FFF2-40B4-BE49-F238E27FC236}">
              <a16:creationId xmlns:a16="http://schemas.microsoft.com/office/drawing/2014/main" id="{00000000-0008-0000-0200-000002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39" name="Text Box 6">
          <a:extLst>
            <a:ext uri="{FF2B5EF4-FFF2-40B4-BE49-F238E27FC236}">
              <a16:creationId xmlns:a16="http://schemas.microsoft.com/office/drawing/2014/main" id="{00000000-0008-0000-0200-000003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40" name="Text Box 6">
          <a:extLst>
            <a:ext uri="{FF2B5EF4-FFF2-40B4-BE49-F238E27FC236}">
              <a16:creationId xmlns:a16="http://schemas.microsoft.com/office/drawing/2014/main" id="{00000000-0008-0000-0200-000004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41" name="Text Box 6">
          <a:extLst>
            <a:ext uri="{FF2B5EF4-FFF2-40B4-BE49-F238E27FC236}">
              <a16:creationId xmlns:a16="http://schemas.microsoft.com/office/drawing/2014/main" id="{00000000-0008-0000-0200-000005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42" name="Text Box 6">
          <a:extLst>
            <a:ext uri="{FF2B5EF4-FFF2-40B4-BE49-F238E27FC236}">
              <a16:creationId xmlns:a16="http://schemas.microsoft.com/office/drawing/2014/main" id="{00000000-0008-0000-0200-000006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43" name="Text Box 6">
          <a:extLst>
            <a:ext uri="{FF2B5EF4-FFF2-40B4-BE49-F238E27FC236}">
              <a16:creationId xmlns:a16="http://schemas.microsoft.com/office/drawing/2014/main" id="{00000000-0008-0000-0200-000007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44" name="Text Box 5">
          <a:extLst>
            <a:ext uri="{FF2B5EF4-FFF2-40B4-BE49-F238E27FC236}">
              <a16:creationId xmlns:a16="http://schemas.microsoft.com/office/drawing/2014/main" id="{00000000-0008-0000-0200-000008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45" name="Text Box 6">
          <a:extLst>
            <a:ext uri="{FF2B5EF4-FFF2-40B4-BE49-F238E27FC236}">
              <a16:creationId xmlns:a16="http://schemas.microsoft.com/office/drawing/2014/main" id="{00000000-0008-0000-0200-000009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46" name="Text Box 6">
          <a:extLst>
            <a:ext uri="{FF2B5EF4-FFF2-40B4-BE49-F238E27FC236}">
              <a16:creationId xmlns:a16="http://schemas.microsoft.com/office/drawing/2014/main" id="{00000000-0008-0000-0200-00000A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47" name="Text Box 6">
          <a:extLst>
            <a:ext uri="{FF2B5EF4-FFF2-40B4-BE49-F238E27FC236}">
              <a16:creationId xmlns:a16="http://schemas.microsoft.com/office/drawing/2014/main" id="{00000000-0008-0000-0200-00000B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48" name="Text Box 6">
          <a:extLst>
            <a:ext uri="{FF2B5EF4-FFF2-40B4-BE49-F238E27FC236}">
              <a16:creationId xmlns:a16="http://schemas.microsoft.com/office/drawing/2014/main" id="{00000000-0008-0000-0200-00000C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49" name="Text Box 6">
          <a:extLst>
            <a:ext uri="{FF2B5EF4-FFF2-40B4-BE49-F238E27FC236}">
              <a16:creationId xmlns:a16="http://schemas.microsoft.com/office/drawing/2014/main" id="{00000000-0008-0000-0200-00000D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50" name="Text Box 6">
          <a:extLst>
            <a:ext uri="{FF2B5EF4-FFF2-40B4-BE49-F238E27FC236}">
              <a16:creationId xmlns:a16="http://schemas.microsoft.com/office/drawing/2014/main" id="{00000000-0008-0000-0200-00000E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51" name="Text Box 6">
          <a:extLst>
            <a:ext uri="{FF2B5EF4-FFF2-40B4-BE49-F238E27FC236}">
              <a16:creationId xmlns:a16="http://schemas.microsoft.com/office/drawing/2014/main" id="{00000000-0008-0000-0200-00000F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52" name="Text Box 6">
          <a:extLst>
            <a:ext uri="{FF2B5EF4-FFF2-40B4-BE49-F238E27FC236}">
              <a16:creationId xmlns:a16="http://schemas.microsoft.com/office/drawing/2014/main" id="{00000000-0008-0000-0200-000010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53" name="Text Box 6">
          <a:extLst>
            <a:ext uri="{FF2B5EF4-FFF2-40B4-BE49-F238E27FC236}">
              <a16:creationId xmlns:a16="http://schemas.microsoft.com/office/drawing/2014/main" id="{00000000-0008-0000-0200-000011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54" name="Text Box 5">
          <a:extLst>
            <a:ext uri="{FF2B5EF4-FFF2-40B4-BE49-F238E27FC236}">
              <a16:creationId xmlns:a16="http://schemas.microsoft.com/office/drawing/2014/main" id="{00000000-0008-0000-0200-000012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55" name="Text Box 6">
          <a:extLst>
            <a:ext uri="{FF2B5EF4-FFF2-40B4-BE49-F238E27FC236}">
              <a16:creationId xmlns:a16="http://schemas.microsoft.com/office/drawing/2014/main" id="{00000000-0008-0000-0200-000013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56" name="Text Box 5">
          <a:extLst>
            <a:ext uri="{FF2B5EF4-FFF2-40B4-BE49-F238E27FC236}">
              <a16:creationId xmlns:a16="http://schemas.microsoft.com/office/drawing/2014/main" id="{00000000-0008-0000-0200-000014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7957" name="Text Box 6">
          <a:extLst>
            <a:ext uri="{FF2B5EF4-FFF2-40B4-BE49-F238E27FC236}">
              <a16:creationId xmlns:a16="http://schemas.microsoft.com/office/drawing/2014/main" id="{00000000-0008-0000-0200-000015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7958" name="Text Box 6">
          <a:extLst>
            <a:ext uri="{FF2B5EF4-FFF2-40B4-BE49-F238E27FC236}">
              <a16:creationId xmlns:a16="http://schemas.microsoft.com/office/drawing/2014/main" id="{00000000-0008-0000-0200-000016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59" name="Text Box 6">
          <a:extLst>
            <a:ext uri="{FF2B5EF4-FFF2-40B4-BE49-F238E27FC236}">
              <a16:creationId xmlns:a16="http://schemas.microsoft.com/office/drawing/2014/main" id="{00000000-0008-0000-0200-000017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60" name="Text Box 6">
          <a:extLst>
            <a:ext uri="{FF2B5EF4-FFF2-40B4-BE49-F238E27FC236}">
              <a16:creationId xmlns:a16="http://schemas.microsoft.com/office/drawing/2014/main" id="{00000000-0008-0000-0200-000018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961" name="Text Box 6">
          <a:extLst>
            <a:ext uri="{FF2B5EF4-FFF2-40B4-BE49-F238E27FC236}">
              <a16:creationId xmlns:a16="http://schemas.microsoft.com/office/drawing/2014/main" id="{00000000-0008-0000-0200-000019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62" name="Text Box 6">
          <a:extLst>
            <a:ext uri="{FF2B5EF4-FFF2-40B4-BE49-F238E27FC236}">
              <a16:creationId xmlns:a16="http://schemas.microsoft.com/office/drawing/2014/main" id="{00000000-0008-0000-0200-00001A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63" name="Text Box 6">
          <a:extLst>
            <a:ext uri="{FF2B5EF4-FFF2-40B4-BE49-F238E27FC236}">
              <a16:creationId xmlns:a16="http://schemas.microsoft.com/office/drawing/2014/main" id="{00000000-0008-0000-0200-00001B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64" name="Text Box 5">
          <a:extLst>
            <a:ext uri="{FF2B5EF4-FFF2-40B4-BE49-F238E27FC236}">
              <a16:creationId xmlns:a16="http://schemas.microsoft.com/office/drawing/2014/main" id="{00000000-0008-0000-0200-00001C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65" name="Text Box 6">
          <a:extLst>
            <a:ext uri="{FF2B5EF4-FFF2-40B4-BE49-F238E27FC236}">
              <a16:creationId xmlns:a16="http://schemas.microsoft.com/office/drawing/2014/main" id="{00000000-0008-0000-0200-00001D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66" name="Text Box 6">
          <a:extLst>
            <a:ext uri="{FF2B5EF4-FFF2-40B4-BE49-F238E27FC236}">
              <a16:creationId xmlns:a16="http://schemas.microsoft.com/office/drawing/2014/main" id="{00000000-0008-0000-0200-00001E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67" name="Text Box 5">
          <a:extLst>
            <a:ext uri="{FF2B5EF4-FFF2-40B4-BE49-F238E27FC236}">
              <a16:creationId xmlns:a16="http://schemas.microsoft.com/office/drawing/2014/main" id="{00000000-0008-0000-0200-00001F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68" name="Text Box 6">
          <a:extLst>
            <a:ext uri="{FF2B5EF4-FFF2-40B4-BE49-F238E27FC236}">
              <a16:creationId xmlns:a16="http://schemas.microsoft.com/office/drawing/2014/main" id="{00000000-0008-0000-0200-000020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969" name="Text Box 6">
          <a:extLst>
            <a:ext uri="{FF2B5EF4-FFF2-40B4-BE49-F238E27FC236}">
              <a16:creationId xmlns:a16="http://schemas.microsoft.com/office/drawing/2014/main" id="{00000000-0008-0000-0200-000021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970" name="Text Box 6">
          <a:extLst>
            <a:ext uri="{FF2B5EF4-FFF2-40B4-BE49-F238E27FC236}">
              <a16:creationId xmlns:a16="http://schemas.microsoft.com/office/drawing/2014/main" id="{00000000-0008-0000-0200-000022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71" name="Text Box 5">
          <a:extLst>
            <a:ext uri="{FF2B5EF4-FFF2-40B4-BE49-F238E27FC236}">
              <a16:creationId xmlns:a16="http://schemas.microsoft.com/office/drawing/2014/main" id="{00000000-0008-0000-0200-000023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72" name="Text Box 6">
          <a:extLst>
            <a:ext uri="{FF2B5EF4-FFF2-40B4-BE49-F238E27FC236}">
              <a16:creationId xmlns:a16="http://schemas.microsoft.com/office/drawing/2014/main" id="{00000000-0008-0000-0200-000024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973" name="Text Box 6">
          <a:extLst>
            <a:ext uri="{FF2B5EF4-FFF2-40B4-BE49-F238E27FC236}">
              <a16:creationId xmlns:a16="http://schemas.microsoft.com/office/drawing/2014/main" id="{00000000-0008-0000-0200-000025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74" name="Text Box 5">
          <a:extLst>
            <a:ext uri="{FF2B5EF4-FFF2-40B4-BE49-F238E27FC236}">
              <a16:creationId xmlns:a16="http://schemas.microsoft.com/office/drawing/2014/main" id="{00000000-0008-0000-0200-000026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975" name="Text Box 6">
          <a:extLst>
            <a:ext uri="{FF2B5EF4-FFF2-40B4-BE49-F238E27FC236}">
              <a16:creationId xmlns:a16="http://schemas.microsoft.com/office/drawing/2014/main" id="{00000000-0008-0000-0200-000027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976" name="Text Box 6">
          <a:extLst>
            <a:ext uri="{FF2B5EF4-FFF2-40B4-BE49-F238E27FC236}">
              <a16:creationId xmlns:a16="http://schemas.microsoft.com/office/drawing/2014/main" id="{00000000-0008-0000-0200-000028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77" name="Text Box 6">
          <a:extLst>
            <a:ext uri="{FF2B5EF4-FFF2-40B4-BE49-F238E27FC236}">
              <a16:creationId xmlns:a16="http://schemas.microsoft.com/office/drawing/2014/main" id="{00000000-0008-0000-0200-000029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78" name="Text Box 6">
          <a:extLst>
            <a:ext uri="{FF2B5EF4-FFF2-40B4-BE49-F238E27FC236}">
              <a16:creationId xmlns:a16="http://schemas.microsoft.com/office/drawing/2014/main" id="{00000000-0008-0000-0200-00002A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979" name="Text Box 6">
          <a:extLst>
            <a:ext uri="{FF2B5EF4-FFF2-40B4-BE49-F238E27FC236}">
              <a16:creationId xmlns:a16="http://schemas.microsoft.com/office/drawing/2014/main" id="{00000000-0008-0000-0200-00002B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80" name="Text Box 6">
          <a:extLst>
            <a:ext uri="{FF2B5EF4-FFF2-40B4-BE49-F238E27FC236}">
              <a16:creationId xmlns:a16="http://schemas.microsoft.com/office/drawing/2014/main" id="{00000000-0008-0000-0200-00002C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981" name="Text Box 6">
          <a:extLst>
            <a:ext uri="{FF2B5EF4-FFF2-40B4-BE49-F238E27FC236}">
              <a16:creationId xmlns:a16="http://schemas.microsoft.com/office/drawing/2014/main" id="{00000000-0008-0000-0200-00002D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82" name="Text Box 6">
          <a:extLst>
            <a:ext uri="{FF2B5EF4-FFF2-40B4-BE49-F238E27FC236}">
              <a16:creationId xmlns:a16="http://schemas.microsoft.com/office/drawing/2014/main" id="{00000000-0008-0000-0200-00002E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83" name="Text Box 6">
          <a:extLst>
            <a:ext uri="{FF2B5EF4-FFF2-40B4-BE49-F238E27FC236}">
              <a16:creationId xmlns:a16="http://schemas.microsoft.com/office/drawing/2014/main" id="{00000000-0008-0000-0200-00002F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84" name="Text Box 5">
          <a:extLst>
            <a:ext uri="{FF2B5EF4-FFF2-40B4-BE49-F238E27FC236}">
              <a16:creationId xmlns:a16="http://schemas.microsoft.com/office/drawing/2014/main" id="{00000000-0008-0000-0200-000030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85" name="Text Box 6">
          <a:extLst>
            <a:ext uri="{FF2B5EF4-FFF2-40B4-BE49-F238E27FC236}">
              <a16:creationId xmlns:a16="http://schemas.microsoft.com/office/drawing/2014/main" id="{00000000-0008-0000-0200-000031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86" name="Text Box 5">
          <a:extLst>
            <a:ext uri="{FF2B5EF4-FFF2-40B4-BE49-F238E27FC236}">
              <a16:creationId xmlns:a16="http://schemas.microsoft.com/office/drawing/2014/main" id="{00000000-0008-0000-0200-000032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87" name="Text Box 6">
          <a:extLst>
            <a:ext uri="{FF2B5EF4-FFF2-40B4-BE49-F238E27FC236}">
              <a16:creationId xmlns:a16="http://schemas.microsoft.com/office/drawing/2014/main" id="{00000000-0008-0000-0200-000033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88" name="Text Box 6">
          <a:extLst>
            <a:ext uri="{FF2B5EF4-FFF2-40B4-BE49-F238E27FC236}">
              <a16:creationId xmlns:a16="http://schemas.microsoft.com/office/drawing/2014/main" id="{00000000-0008-0000-0200-000034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89" name="Text Box 6">
          <a:extLst>
            <a:ext uri="{FF2B5EF4-FFF2-40B4-BE49-F238E27FC236}">
              <a16:creationId xmlns:a16="http://schemas.microsoft.com/office/drawing/2014/main" id="{00000000-0008-0000-0200-000035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90" name="Text Box 6">
          <a:extLst>
            <a:ext uri="{FF2B5EF4-FFF2-40B4-BE49-F238E27FC236}">
              <a16:creationId xmlns:a16="http://schemas.microsoft.com/office/drawing/2014/main" id="{00000000-0008-0000-0200-000036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991" name="Text Box 6">
          <a:extLst>
            <a:ext uri="{FF2B5EF4-FFF2-40B4-BE49-F238E27FC236}">
              <a16:creationId xmlns:a16="http://schemas.microsoft.com/office/drawing/2014/main" id="{00000000-0008-0000-0200-000037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92" name="Text Box 6">
          <a:extLst>
            <a:ext uri="{FF2B5EF4-FFF2-40B4-BE49-F238E27FC236}">
              <a16:creationId xmlns:a16="http://schemas.microsoft.com/office/drawing/2014/main" id="{00000000-0008-0000-0200-000038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93" name="Text Box 6">
          <a:extLst>
            <a:ext uri="{FF2B5EF4-FFF2-40B4-BE49-F238E27FC236}">
              <a16:creationId xmlns:a16="http://schemas.microsoft.com/office/drawing/2014/main" id="{00000000-0008-0000-0200-000039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94" name="Text Box 5">
          <a:extLst>
            <a:ext uri="{FF2B5EF4-FFF2-40B4-BE49-F238E27FC236}">
              <a16:creationId xmlns:a16="http://schemas.microsoft.com/office/drawing/2014/main" id="{00000000-0008-0000-0200-00003A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95" name="Text Box 6">
          <a:extLst>
            <a:ext uri="{FF2B5EF4-FFF2-40B4-BE49-F238E27FC236}">
              <a16:creationId xmlns:a16="http://schemas.microsoft.com/office/drawing/2014/main" id="{00000000-0008-0000-0200-00003B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96" name="Text Box 6">
          <a:extLst>
            <a:ext uri="{FF2B5EF4-FFF2-40B4-BE49-F238E27FC236}">
              <a16:creationId xmlns:a16="http://schemas.microsoft.com/office/drawing/2014/main" id="{00000000-0008-0000-0200-00003C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97" name="Text Box 5">
          <a:extLst>
            <a:ext uri="{FF2B5EF4-FFF2-40B4-BE49-F238E27FC236}">
              <a16:creationId xmlns:a16="http://schemas.microsoft.com/office/drawing/2014/main" id="{00000000-0008-0000-0200-00003D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7998" name="Text Box 6">
          <a:extLst>
            <a:ext uri="{FF2B5EF4-FFF2-40B4-BE49-F238E27FC236}">
              <a16:creationId xmlns:a16="http://schemas.microsoft.com/office/drawing/2014/main" id="{00000000-0008-0000-0200-00003E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7999" name="Text Box 6">
          <a:extLst>
            <a:ext uri="{FF2B5EF4-FFF2-40B4-BE49-F238E27FC236}">
              <a16:creationId xmlns:a16="http://schemas.microsoft.com/office/drawing/2014/main" id="{00000000-0008-0000-0200-00003F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00" name="Text Box 6">
          <a:extLst>
            <a:ext uri="{FF2B5EF4-FFF2-40B4-BE49-F238E27FC236}">
              <a16:creationId xmlns:a16="http://schemas.microsoft.com/office/drawing/2014/main" id="{00000000-0008-0000-0200-000040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01" name="Text Box 5">
          <a:extLst>
            <a:ext uri="{FF2B5EF4-FFF2-40B4-BE49-F238E27FC236}">
              <a16:creationId xmlns:a16="http://schemas.microsoft.com/office/drawing/2014/main" id="{00000000-0008-0000-0200-000041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02" name="Text Box 6">
          <a:extLst>
            <a:ext uri="{FF2B5EF4-FFF2-40B4-BE49-F238E27FC236}">
              <a16:creationId xmlns:a16="http://schemas.microsoft.com/office/drawing/2014/main" id="{00000000-0008-0000-0200-000042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03" name="Text Box 6">
          <a:extLst>
            <a:ext uri="{FF2B5EF4-FFF2-40B4-BE49-F238E27FC236}">
              <a16:creationId xmlns:a16="http://schemas.microsoft.com/office/drawing/2014/main" id="{00000000-0008-0000-0200-000043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04" name="Text Box 5">
          <a:extLst>
            <a:ext uri="{FF2B5EF4-FFF2-40B4-BE49-F238E27FC236}">
              <a16:creationId xmlns:a16="http://schemas.microsoft.com/office/drawing/2014/main" id="{00000000-0008-0000-0200-000044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05" name="Text Box 6">
          <a:extLst>
            <a:ext uri="{FF2B5EF4-FFF2-40B4-BE49-F238E27FC236}">
              <a16:creationId xmlns:a16="http://schemas.microsoft.com/office/drawing/2014/main" id="{00000000-0008-0000-0200-000045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06" name="Text Box 6">
          <a:extLst>
            <a:ext uri="{FF2B5EF4-FFF2-40B4-BE49-F238E27FC236}">
              <a16:creationId xmlns:a16="http://schemas.microsoft.com/office/drawing/2014/main" id="{00000000-0008-0000-0200-000046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07" name="Text Box 6">
          <a:extLst>
            <a:ext uri="{FF2B5EF4-FFF2-40B4-BE49-F238E27FC236}">
              <a16:creationId xmlns:a16="http://schemas.microsoft.com/office/drawing/2014/main" id="{00000000-0008-0000-0200-000047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08" name="Text Box 6">
          <a:extLst>
            <a:ext uri="{FF2B5EF4-FFF2-40B4-BE49-F238E27FC236}">
              <a16:creationId xmlns:a16="http://schemas.microsoft.com/office/drawing/2014/main" id="{00000000-0008-0000-0200-000048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09" name="Text Box 6">
          <a:extLst>
            <a:ext uri="{FF2B5EF4-FFF2-40B4-BE49-F238E27FC236}">
              <a16:creationId xmlns:a16="http://schemas.microsoft.com/office/drawing/2014/main" id="{00000000-0008-0000-0200-000049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10" name="Text Box 6">
          <a:extLst>
            <a:ext uri="{FF2B5EF4-FFF2-40B4-BE49-F238E27FC236}">
              <a16:creationId xmlns:a16="http://schemas.microsoft.com/office/drawing/2014/main" id="{00000000-0008-0000-0200-00004A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11" name="Text Box 6">
          <a:extLst>
            <a:ext uri="{FF2B5EF4-FFF2-40B4-BE49-F238E27FC236}">
              <a16:creationId xmlns:a16="http://schemas.microsoft.com/office/drawing/2014/main" id="{00000000-0008-0000-0200-00004B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12" name="Text Box 6">
          <a:extLst>
            <a:ext uri="{FF2B5EF4-FFF2-40B4-BE49-F238E27FC236}">
              <a16:creationId xmlns:a16="http://schemas.microsoft.com/office/drawing/2014/main" id="{00000000-0008-0000-0200-00004C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13" name="Text Box 6">
          <a:extLst>
            <a:ext uri="{FF2B5EF4-FFF2-40B4-BE49-F238E27FC236}">
              <a16:creationId xmlns:a16="http://schemas.microsoft.com/office/drawing/2014/main" id="{00000000-0008-0000-0200-00004D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14" name="Text Box 6">
          <a:extLst>
            <a:ext uri="{FF2B5EF4-FFF2-40B4-BE49-F238E27FC236}">
              <a16:creationId xmlns:a16="http://schemas.microsoft.com/office/drawing/2014/main" id="{00000000-0008-0000-0200-00004E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15" name="Text Box 6">
          <a:extLst>
            <a:ext uri="{FF2B5EF4-FFF2-40B4-BE49-F238E27FC236}">
              <a16:creationId xmlns:a16="http://schemas.microsoft.com/office/drawing/2014/main" id="{00000000-0008-0000-0200-00004F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16" name="Text Box 6">
          <a:extLst>
            <a:ext uri="{FF2B5EF4-FFF2-40B4-BE49-F238E27FC236}">
              <a16:creationId xmlns:a16="http://schemas.microsoft.com/office/drawing/2014/main" id="{00000000-0008-0000-0200-000050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17" name="Text Box 6">
          <a:extLst>
            <a:ext uri="{FF2B5EF4-FFF2-40B4-BE49-F238E27FC236}">
              <a16:creationId xmlns:a16="http://schemas.microsoft.com/office/drawing/2014/main" id="{00000000-0008-0000-0200-000051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18" name="Text Box 5">
          <a:extLst>
            <a:ext uri="{FF2B5EF4-FFF2-40B4-BE49-F238E27FC236}">
              <a16:creationId xmlns:a16="http://schemas.microsoft.com/office/drawing/2014/main" id="{00000000-0008-0000-0200-000052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19" name="Text Box 6">
          <a:extLst>
            <a:ext uri="{FF2B5EF4-FFF2-40B4-BE49-F238E27FC236}">
              <a16:creationId xmlns:a16="http://schemas.microsoft.com/office/drawing/2014/main" id="{00000000-0008-0000-0200-000053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20" name="Text Box 6">
          <a:extLst>
            <a:ext uri="{FF2B5EF4-FFF2-40B4-BE49-F238E27FC236}">
              <a16:creationId xmlns:a16="http://schemas.microsoft.com/office/drawing/2014/main" id="{00000000-0008-0000-0200-000054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21" name="Text Box 6">
          <a:extLst>
            <a:ext uri="{FF2B5EF4-FFF2-40B4-BE49-F238E27FC236}">
              <a16:creationId xmlns:a16="http://schemas.microsoft.com/office/drawing/2014/main" id="{00000000-0008-0000-0200-000055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22" name="Text Box 6">
          <a:extLst>
            <a:ext uri="{FF2B5EF4-FFF2-40B4-BE49-F238E27FC236}">
              <a16:creationId xmlns:a16="http://schemas.microsoft.com/office/drawing/2014/main" id="{00000000-0008-0000-0200-000056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23" name="Text Box 5">
          <a:extLst>
            <a:ext uri="{FF2B5EF4-FFF2-40B4-BE49-F238E27FC236}">
              <a16:creationId xmlns:a16="http://schemas.microsoft.com/office/drawing/2014/main" id="{00000000-0008-0000-0200-000057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24" name="Text Box 6">
          <a:extLst>
            <a:ext uri="{FF2B5EF4-FFF2-40B4-BE49-F238E27FC236}">
              <a16:creationId xmlns:a16="http://schemas.microsoft.com/office/drawing/2014/main" id="{00000000-0008-0000-0200-000058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25" name="Text Box 6">
          <a:extLst>
            <a:ext uri="{FF2B5EF4-FFF2-40B4-BE49-F238E27FC236}">
              <a16:creationId xmlns:a16="http://schemas.microsoft.com/office/drawing/2014/main" id="{00000000-0008-0000-0200-000059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26" name="Text Box 6">
          <a:extLst>
            <a:ext uri="{FF2B5EF4-FFF2-40B4-BE49-F238E27FC236}">
              <a16:creationId xmlns:a16="http://schemas.microsoft.com/office/drawing/2014/main" id="{00000000-0008-0000-0200-00005A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27" name="Text Box 6">
          <a:extLst>
            <a:ext uri="{FF2B5EF4-FFF2-40B4-BE49-F238E27FC236}">
              <a16:creationId xmlns:a16="http://schemas.microsoft.com/office/drawing/2014/main" id="{00000000-0008-0000-0200-00005B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28" name="Text Box 6">
          <a:extLst>
            <a:ext uri="{FF2B5EF4-FFF2-40B4-BE49-F238E27FC236}">
              <a16:creationId xmlns:a16="http://schemas.microsoft.com/office/drawing/2014/main" id="{00000000-0008-0000-0200-00005C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29" name="Text Box 6">
          <a:extLst>
            <a:ext uri="{FF2B5EF4-FFF2-40B4-BE49-F238E27FC236}">
              <a16:creationId xmlns:a16="http://schemas.microsoft.com/office/drawing/2014/main" id="{00000000-0008-0000-0200-00005D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30" name="Text Box 6">
          <a:extLst>
            <a:ext uri="{FF2B5EF4-FFF2-40B4-BE49-F238E27FC236}">
              <a16:creationId xmlns:a16="http://schemas.microsoft.com/office/drawing/2014/main" id="{00000000-0008-0000-0200-00005E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31" name="Text Box 5">
          <a:extLst>
            <a:ext uri="{FF2B5EF4-FFF2-40B4-BE49-F238E27FC236}">
              <a16:creationId xmlns:a16="http://schemas.microsoft.com/office/drawing/2014/main" id="{00000000-0008-0000-0200-00005F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32" name="Text Box 6">
          <a:extLst>
            <a:ext uri="{FF2B5EF4-FFF2-40B4-BE49-F238E27FC236}">
              <a16:creationId xmlns:a16="http://schemas.microsoft.com/office/drawing/2014/main" id="{00000000-0008-0000-0200-000060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33" name="Text Box 6">
          <a:extLst>
            <a:ext uri="{FF2B5EF4-FFF2-40B4-BE49-F238E27FC236}">
              <a16:creationId xmlns:a16="http://schemas.microsoft.com/office/drawing/2014/main" id="{00000000-0008-0000-0200-000061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34" name="Text Box 6">
          <a:extLst>
            <a:ext uri="{FF2B5EF4-FFF2-40B4-BE49-F238E27FC236}">
              <a16:creationId xmlns:a16="http://schemas.microsoft.com/office/drawing/2014/main" id="{00000000-0008-0000-0200-000062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35" name="Text Box 6">
          <a:extLst>
            <a:ext uri="{FF2B5EF4-FFF2-40B4-BE49-F238E27FC236}">
              <a16:creationId xmlns:a16="http://schemas.microsoft.com/office/drawing/2014/main" id="{00000000-0008-0000-0200-000063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36" name="Text Box 6">
          <a:extLst>
            <a:ext uri="{FF2B5EF4-FFF2-40B4-BE49-F238E27FC236}">
              <a16:creationId xmlns:a16="http://schemas.microsoft.com/office/drawing/2014/main" id="{00000000-0008-0000-0200-000064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37" name="Text Box 6">
          <a:extLst>
            <a:ext uri="{FF2B5EF4-FFF2-40B4-BE49-F238E27FC236}">
              <a16:creationId xmlns:a16="http://schemas.microsoft.com/office/drawing/2014/main" id="{00000000-0008-0000-0200-000065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38" name="Text Box 6">
          <a:extLst>
            <a:ext uri="{FF2B5EF4-FFF2-40B4-BE49-F238E27FC236}">
              <a16:creationId xmlns:a16="http://schemas.microsoft.com/office/drawing/2014/main" id="{00000000-0008-0000-0200-000066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39" name="Text Box 5">
          <a:extLst>
            <a:ext uri="{FF2B5EF4-FFF2-40B4-BE49-F238E27FC236}">
              <a16:creationId xmlns:a16="http://schemas.microsoft.com/office/drawing/2014/main" id="{00000000-0008-0000-0200-000067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40" name="Text Box 6">
          <a:extLst>
            <a:ext uri="{FF2B5EF4-FFF2-40B4-BE49-F238E27FC236}">
              <a16:creationId xmlns:a16="http://schemas.microsoft.com/office/drawing/2014/main" id="{00000000-0008-0000-0200-000068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41" name="Text Box 6">
          <a:extLst>
            <a:ext uri="{FF2B5EF4-FFF2-40B4-BE49-F238E27FC236}">
              <a16:creationId xmlns:a16="http://schemas.microsoft.com/office/drawing/2014/main" id="{00000000-0008-0000-0200-000069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42" name="Text Box 6">
          <a:extLst>
            <a:ext uri="{FF2B5EF4-FFF2-40B4-BE49-F238E27FC236}">
              <a16:creationId xmlns:a16="http://schemas.microsoft.com/office/drawing/2014/main" id="{00000000-0008-0000-0200-00006A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43" name="Text Box 6">
          <a:extLst>
            <a:ext uri="{FF2B5EF4-FFF2-40B4-BE49-F238E27FC236}">
              <a16:creationId xmlns:a16="http://schemas.microsoft.com/office/drawing/2014/main" id="{00000000-0008-0000-0200-00006B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44" name="Text Box 5">
          <a:extLst>
            <a:ext uri="{FF2B5EF4-FFF2-40B4-BE49-F238E27FC236}">
              <a16:creationId xmlns:a16="http://schemas.microsoft.com/office/drawing/2014/main" id="{00000000-0008-0000-0200-00006C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45" name="Text Box 6">
          <a:extLst>
            <a:ext uri="{FF2B5EF4-FFF2-40B4-BE49-F238E27FC236}">
              <a16:creationId xmlns:a16="http://schemas.microsoft.com/office/drawing/2014/main" id="{00000000-0008-0000-0200-00006D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46" name="Text Box 6">
          <a:extLst>
            <a:ext uri="{FF2B5EF4-FFF2-40B4-BE49-F238E27FC236}">
              <a16:creationId xmlns:a16="http://schemas.microsoft.com/office/drawing/2014/main" id="{00000000-0008-0000-0200-00006E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47" name="Text Box 6">
          <a:extLst>
            <a:ext uri="{FF2B5EF4-FFF2-40B4-BE49-F238E27FC236}">
              <a16:creationId xmlns:a16="http://schemas.microsoft.com/office/drawing/2014/main" id="{00000000-0008-0000-0200-00006F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48" name="Text Box 5">
          <a:extLst>
            <a:ext uri="{FF2B5EF4-FFF2-40B4-BE49-F238E27FC236}">
              <a16:creationId xmlns:a16="http://schemas.microsoft.com/office/drawing/2014/main" id="{00000000-0008-0000-0200-000070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49" name="Text Box 6">
          <a:extLst>
            <a:ext uri="{FF2B5EF4-FFF2-40B4-BE49-F238E27FC236}">
              <a16:creationId xmlns:a16="http://schemas.microsoft.com/office/drawing/2014/main" id="{00000000-0008-0000-0200-000071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50" name="Text Box 6">
          <a:extLst>
            <a:ext uri="{FF2B5EF4-FFF2-40B4-BE49-F238E27FC236}">
              <a16:creationId xmlns:a16="http://schemas.microsoft.com/office/drawing/2014/main" id="{00000000-0008-0000-0200-000072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51" name="Text Box 5">
          <a:extLst>
            <a:ext uri="{FF2B5EF4-FFF2-40B4-BE49-F238E27FC236}">
              <a16:creationId xmlns:a16="http://schemas.microsoft.com/office/drawing/2014/main" id="{00000000-0008-0000-0200-000073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52" name="Text Box 6">
          <a:extLst>
            <a:ext uri="{FF2B5EF4-FFF2-40B4-BE49-F238E27FC236}">
              <a16:creationId xmlns:a16="http://schemas.microsoft.com/office/drawing/2014/main" id="{00000000-0008-0000-0200-000074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53" name="Text Box 6">
          <a:extLst>
            <a:ext uri="{FF2B5EF4-FFF2-40B4-BE49-F238E27FC236}">
              <a16:creationId xmlns:a16="http://schemas.microsoft.com/office/drawing/2014/main" id="{00000000-0008-0000-0200-000075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54" name="Text Box 6">
          <a:extLst>
            <a:ext uri="{FF2B5EF4-FFF2-40B4-BE49-F238E27FC236}">
              <a16:creationId xmlns:a16="http://schemas.microsoft.com/office/drawing/2014/main" id="{00000000-0008-0000-0200-000076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55" name="Text Box 5">
          <a:extLst>
            <a:ext uri="{FF2B5EF4-FFF2-40B4-BE49-F238E27FC236}">
              <a16:creationId xmlns:a16="http://schemas.microsoft.com/office/drawing/2014/main" id="{00000000-0008-0000-0200-000077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56" name="Text Box 6">
          <a:extLst>
            <a:ext uri="{FF2B5EF4-FFF2-40B4-BE49-F238E27FC236}">
              <a16:creationId xmlns:a16="http://schemas.microsoft.com/office/drawing/2014/main" id="{00000000-0008-0000-0200-000078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57" name="Text Box 6">
          <a:extLst>
            <a:ext uri="{FF2B5EF4-FFF2-40B4-BE49-F238E27FC236}">
              <a16:creationId xmlns:a16="http://schemas.microsoft.com/office/drawing/2014/main" id="{00000000-0008-0000-0200-000079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58" name="Text Box 5">
          <a:extLst>
            <a:ext uri="{FF2B5EF4-FFF2-40B4-BE49-F238E27FC236}">
              <a16:creationId xmlns:a16="http://schemas.microsoft.com/office/drawing/2014/main" id="{00000000-0008-0000-0200-00007A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59" name="Text Box 6">
          <a:extLst>
            <a:ext uri="{FF2B5EF4-FFF2-40B4-BE49-F238E27FC236}">
              <a16:creationId xmlns:a16="http://schemas.microsoft.com/office/drawing/2014/main" id="{00000000-0008-0000-0200-00007B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60" name="Text Box 6">
          <a:extLst>
            <a:ext uri="{FF2B5EF4-FFF2-40B4-BE49-F238E27FC236}">
              <a16:creationId xmlns:a16="http://schemas.microsoft.com/office/drawing/2014/main" id="{00000000-0008-0000-0200-00007C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61" name="Text Box 6">
          <a:extLst>
            <a:ext uri="{FF2B5EF4-FFF2-40B4-BE49-F238E27FC236}">
              <a16:creationId xmlns:a16="http://schemas.microsoft.com/office/drawing/2014/main" id="{00000000-0008-0000-0200-00007D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62" name="Text Box 5">
          <a:extLst>
            <a:ext uri="{FF2B5EF4-FFF2-40B4-BE49-F238E27FC236}">
              <a16:creationId xmlns:a16="http://schemas.microsoft.com/office/drawing/2014/main" id="{00000000-0008-0000-0200-00007E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63" name="Text Box 6">
          <a:extLst>
            <a:ext uri="{FF2B5EF4-FFF2-40B4-BE49-F238E27FC236}">
              <a16:creationId xmlns:a16="http://schemas.microsoft.com/office/drawing/2014/main" id="{00000000-0008-0000-0200-00007F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64" name="Text Box 6">
          <a:extLst>
            <a:ext uri="{FF2B5EF4-FFF2-40B4-BE49-F238E27FC236}">
              <a16:creationId xmlns:a16="http://schemas.microsoft.com/office/drawing/2014/main" id="{00000000-0008-0000-0200-000080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65" name="Text Box 5">
          <a:extLst>
            <a:ext uri="{FF2B5EF4-FFF2-40B4-BE49-F238E27FC236}">
              <a16:creationId xmlns:a16="http://schemas.microsoft.com/office/drawing/2014/main" id="{00000000-0008-0000-0200-000081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66" name="Text Box 6">
          <a:extLst>
            <a:ext uri="{FF2B5EF4-FFF2-40B4-BE49-F238E27FC236}">
              <a16:creationId xmlns:a16="http://schemas.microsoft.com/office/drawing/2014/main" id="{00000000-0008-0000-0200-000082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67" name="Text Box 6">
          <a:extLst>
            <a:ext uri="{FF2B5EF4-FFF2-40B4-BE49-F238E27FC236}">
              <a16:creationId xmlns:a16="http://schemas.microsoft.com/office/drawing/2014/main" id="{00000000-0008-0000-0200-000083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68" name="Text Box 6">
          <a:extLst>
            <a:ext uri="{FF2B5EF4-FFF2-40B4-BE49-F238E27FC236}">
              <a16:creationId xmlns:a16="http://schemas.microsoft.com/office/drawing/2014/main" id="{00000000-0008-0000-0200-000084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69" name="Text Box 6">
          <a:extLst>
            <a:ext uri="{FF2B5EF4-FFF2-40B4-BE49-F238E27FC236}">
              <a16:creationId xmlns:a16="http://schemas.microsoft.com/office/drawing/2014/main" id="{00000000-0008-0000-0200-000085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70" name="Text Box 6">
          <a:extLst>
            <a:ext uri="{FF2B5EF4-FFF2-40B4-BE49-F238E27FC236}">
              <a16:creationId xmlns:a16="http://schemas.microsoft.com/office/drawing/2014/main" id="{00000000-0008-0000-0200-000086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71" name="Text Box 6">
          <a:extLst>
            <a:ext uri="{FF2B5EF4-FFF2-40B4-BE49-F238E27FC236}">
              <a16:creationId xmlns:a16="http://schemas.microsoft.com/office/drawing/2014/main" id="{00000000-0008-0000-0200-000087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72" name="Text Box 6">
          <a:extLst>
            <a:ext uri="{FF2B5EF4-FFF2-40B4-BE49-F238E27FC236}">
              <a16:creationId xmlns:a16="http://schemas.microsoft.com/office/drawing/2014/main" id="{00000000-0008-0000-0200-000088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73" name="Text Box 5">
          <a:extLst>
            <a:ext uri="{FF2B5EF4-FFF2-40B4-BE49-F238E27FC236}">
              <a16:creationId xmlns:a16="http://schemas.microsoft.com/office/drawing/2014/main" id="{00000000-0008-0000-0200-000089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74" name="Text Box 6">
          <a:extLst>
            <a:ext uri="{FF2B5EF4-FFF2-40B4-BE49-F238E27FC236}">
              <a16:creationId xmlns:a16="http://schemas.microsoft.com/office/drawing/2014/main" id="{00000000-0008-0000-0200-00008A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75" name="Text Box 5">
          <a:extLst>
            <a:ext uri="{FF2B5EF4-FFF2-40B4-BE49-F238E27FC236}">
              <a16:creationId xmlns:a16="http://schemas.microsoft.com/office/drawing/2014/main" id="{00000000-0008-0000-0200-00008B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76" name="Text Box 6">
          <a:extLst>
            <a:ext uri="{FF2B5EF4-FFF2-40B4-BE49-F238E27FC236}">
              <a16:creationId xmlns:a16="http://schemas.microsoft.com/office/drawing/2014/main" id="{00000000-0008-0000-0200-00008C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77" name="Text Box 6">
          <a:extLst>
            <a:ext uri="{FF2B5EF4-FFF2-40B4-BE49-F238E27FC236}">
              <a16:creationId xmlns:a16="http://schemas.microsoft.com/office/drawing/2014/main" id="{00000000-0008-0000-0200-00008D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78" name="Text Box 6">
          <a:extLst>
            <a:ext uri="{FF2B5EF4-FFF2-40B4-BE49-F238E27FC236}">
              <a16:creationId xmlns:a16="http://schemas.microsoft.com/office/drawing/2014/main" id="{00000000-0008-0000-0200-00008E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79" name="Text Box 5">
          <a:extLst>
            <a:ext uri="{FF2B5EF4-FFF2-40B4-BE49-F238E27FC236}">
              <a16:creationId xmlns:a16="http://schemas.microsoft.com/office/drawing/2014/main" id="{00000000-0008-0000-0200-00008F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80" name="Text Box 6">
          <a:extLst>
            <a:ext uri="{FF2B5EF4-FFF2-40B4-BE49-F238E27FC236}">
              <a16:creationId xmlns:a16="http://schemas.microsoft.com/office/drawing/2014/main" id="{00000000-0008-0000-0200-000090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81" name="Text Box 6">
          <a:extLst>
            <a:ext uri="{FF2B5EF4-FFF2-40B4-BE49-F238E27FC236}">
              <a16:creationId xmlns:a16="http://schemas.microsoft.com/office/drawing/2014/main" id="{00000000-0008-0000-0200-000091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82" name="Text Box 5">
          <a:extLst>
            <a:ext uri="{FF2B5EF4-FFF2-40B4-BE49-F238E27FC236}">
              <a16:creationId xmlns:a16="http://schemas.microsoft.com/office/drawing/2014/main" id="{00000000-0008-0000-0200-000092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83" name="Text Box 6">
          <a:extLst>
            <a:ext uri="{FF2B5EF4-FFF2-40B4-BE49-F238E27FC236}">
              <a16:creationId xmlns:a16="http://schemas.microsoft.com/office/drawing/2014/main" id="{00000000-0008-0000-0200-000093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8084" name="Text Box 6">
          <a:extLst>
            <a:ext uri="{FF2B5EF4-FFF2-40B4-BE49-F238E27FC236}">
              <a16:creationId xmlns:a16="http://schemas.microsoft.com/office/drawing/2014/main" id="{00000000-0008-0000-0200-0000941F0000}"/>
            </a:ext>
          </a:extLst>
        </xdr:cNvPr>
        <xdr:cNvSpPr txBox="1">
          <a:spLocks noChangeArrowheads="1"/>
        </xdr:cNvSpPr>
      </xdr:nvSpPr>
      <xdr:spPr bwMode="auto">
        <a:xfrm>
          <a:off x="23431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085" name="Text Box 5">
          <a:extLst>
            <a:ext uri="{FF2B5EF4-FFF2-40B4-BE49-F238E27FC236}">
              <a16:creationId xmlns:a16="http://schemas.microsoft.com/office/drawing/2014/main" id="{00000000-0008-0000-0200-000095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086" name="Text Box 6">
          <a:extLst>
            <a:ext uri="{FF2B5EF4-FFF2-40B4-BE49-F238E27FC236}">
              <a16:creationId xmlns:a16="http://schemas.microsoft.com/office/drawing/2014/main" id="{00000000-0008-0000-0200-000096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087" name="Text Box 6">
          <a:extLst>
            <a:ext uri="{FF2B5EF4-FFF2-40B4-BE49-F238E27FC236}">
              <a16:creationId xmlns:a16="http://schemas.microsoft.com/office/drawing/2014/main" id="{00000000-0008-0000-0200-000097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088" name="Text Box 6">
          <a:extLst>
            <a:ext uri="{FF2B5EF4-FFF2-40B4-BE49-F238E27FC236}">
              <a16:creationId xmlns:a16="http://schemas.microsoft.com/office/drawing/2014/main" id="{00000000-0008-0000-0200-000098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089" name="Text Box 6">
          <a:extLst>
            <a:ext uri="{FF2B5EF4-FFF2-40B4-BE49-F238E27FC236}">
              <a16:creationId xmlns:a16="http://schemas.microsoft.com/office/drawing/2014/main" id="{00000000-0008-0000-0200-000099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090" name="Text Box 6">
          <a:extLst>
            <a:ext uri="{FF2B5EF4-FFF2-40B4-BE49-F238E27FC236}">
              <a16:creationId xmlns:a16="http://schemas.microsoft.com/office/drawing/2014/main" id="{00000000-0008-0000-0200-00009A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091" name="Text Box 6">
          <a:extLst>
            <a:ext uri="{FF2B5EF4-FFF2-40B4-BE49-F238E27FC236}">
              <a16:creationId xmlns:a16="http://schemas.microsoft.com/office/drawing/2014/main" id="{00000000-0008-0000-0200-00009B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092" name="Text Box 6">
          <a:extLst>
            <a:ext uri="{FF2B5EF4-FFF2-40B4-BE49-F238E27FC236}">
              <a16:creationId xmlns:a16="http://schemas.microsoft.com/office/drawing/2014/main" id="{00000000-0008-0000-0200-00009C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093" name="Text Box 6">
          <a:extLst>
            <a:ext uri="{FF2B5EF4-FFF2-40B4-BE49-F238E27FC236}">
              <a16:creationId xmlns:a16="http://schemas.microsoft.com/office/drawing/2014/main" id="{00000000-0008-0000-0200-00009D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094" name="Text Box 6">
          <a:extLst>
            <a:ext uri="{FF2B5EF4-FFF2-40B4-BE49-F238E27FC236}">
              <a16:creationId xmlns:a16="http://schemas.microsoft.com/office/drawing/2014/main" id="{00000000-0008-0000-0200-00009E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095" name="Text Box 6">
          <a:extLst>
            <a:ext uri="{FF2B5EF4-FFF2-40B4-BE49-F238E27FC236}">
              <a16:creationId xmlns:a16="http://schemas.microsoft.com/office/drawing/2014/main" id="{00000000-0008-0000-0200-00009F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096" name="Text Box 6">
          <a:extLst>
            <a:ext uri="{FF2B5EF4-FFF2-40B4-BE49-F238E27FC236}">
              <a16:creationId xmlns:a16="http://schemas.microsoft.com/office/drawing/2014/main" id="{00000000-0008-0000-0200-0000A0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097" name="Text Box 6">
          <a:extLst>
            <a:ext uri="{FF2B5EF4-FFF2-40B4-BE49-F238E27FC236}">
              <a16:creationId xmlns:a16="http://schemas.microsoft.com/office/drawing/2014/main" id="{00000000-0008-0000-0200-0000A1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098" name="Text Box 6">
          <a:extLst>
            <a:ext uri="{FF2B5EF4-FFF2-40B4-BE49-F238E27FC236}">
              <a16:creationId xmlns:a16="http://schemas.microsoft.com/office/drawing/2014/main" id="{00000000-0008-0000-0200-0000A2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099" name="Text Box 6">
          <a:extLst>
            <a:ext uri="{FF2B5EF4-FFF2-40B4-BE49-F238E27FC236}">
              <a16:creationId xmlns:a16="http://schemas.microsoft.com/office/drawing/2014/main" id="{00000000-0008-0000-0200-0000A3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100" name="Text Box 6">
          <a:extLst>
            <a:ext uri="{FF2B5EF4-FFF2-40B4-BE49-F238E27FC236}">
              <a16:creationId xmlns:a16="http://schemas.microsoft.com/office/drawing/2014/main" id="{00000000-0008-0000-0200-0000A4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101" name="Text Box 6">
          <a:extLst>
            <a:ext uri="{FF2B5EF4-FFF2-40B4-BE49-F238E27FC236}">
              <a16:creationId xmlns:a16="http://schemas.microsoft.com/office/drawing/2014/main" id="{00000000-0008-0000-0200-0000A5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102" name="Text Box 6">
          <a:extLst>
            <a:ext uri="{FF2B5EF4-FFF2-40B4-BE49-F238E27FC236}">
              <a16:creationId xmlns:a16="http://schemas.microsoft.com/office/drawing/2014/main" id="{00000000-0008-0000-0200-0000A6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103" name="Text Box 6">
          <a:extLst>
            <a:ext uri="{FF2B5EF4-FFF2-40B4-BE49-F238E27FC236}">
              <a16:creationId xmlns:a16="http://schemas.microsoft.com/office/drawing/2014/main" id="{00000000-0008-0000-0200-0000A7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104" name="Text Box 6">
          <a:extLst>
            <a:ext uri="{FF2B5EF4-FFF2-40B4-BE49-F238E27FC236}">
              <a16:creationId xmlns:a16="http://schemas.microsoft.com/office/drawing/2014/main" id="{00000000-0008-0000-0200-0000A8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105" name="Text Box 6">
          <a:extLst>
            <a:ext uri="{FF2B5EF4-FFF2-40B4-BE49-F238E27FC236}">
              <a16:creationId xmlns:a16="http://schemas.microsoft.com/office/drawing/2014/main" id="{00000000-0008-0000-0200-0000A9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106" name="Text Box 6">
          <a:extLst>
            <a:ext uri="{FF2B5EF4-FFF2-40B4-BE49-F238E27FC236}">
              <a16:creationId xmlns:a16="http://schemas.microsoft.com/office/drawing/2014/main" id="{00000000-0008-0000-0200-0000AA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107" name="Text Box 6">
          <a:extLst>
            <a:ext uri="{FF2B5EF4-FFF2-40B4-BE49-F238E27FC236}">
              <a16:creationId xmlns:a16="http://schemas.microsoft.com/office/drawing/2014/main" id="{00000000-0008-0000-0200-0000AB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108" name="Text Box 6">
          <a:extLst>
            <a:ext uri="{FF2B5EF4-FFF2-40B4-BE49-F238E27FC236}">
              <a16:creationId xmlns:a16="http://schemas.microsoft.com/office/drawing/2014/main" id="{00000000-0008-0000-0200-0000AC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109" name="Text Box 6">
          <a:extLst>
            <a:ext uri="{FF2B5EF4-FFF2-40B4-BE49-F238E27FC236}">
              <a16:creationId xmlns:a16="http://schemas.microsoft.com/office/drawing/2014/main" id="{00000000-0008-0000-0200-0000AD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110" name="Text Box 5">
          <a:extLst>
            <a:ext uri="{FF2B5EF4-FFF2-40B4-BE49-F238E27FC236}">
              <a16:creationId xmlns:a16="http://schemas.microsoft.com/office/drawing/2014/main" id="{00000000-0008-0000-0200-0000AE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111" name="Text Box 6">
          <a:extLst>
            <a:ext uri="{FF2B5EF4-FFF2-40B4-BE49-F238E27FC236}">
              <a16:creationId xmlns:a16="http://schemas.microsoft.com/office/drawing/2014/main" id="{00000000-0008-0000-0200-0000AF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112" name="Text Box 6">
          <a:extLst>
            <a:ext uri="{FF2B5EF4-FFF2-40B4-BE49-F238E27FC236}">
              <a16:creationId xmlns:a16="http://schemas.microsoft.com/office/drawing/2014/main" id="{00000000-0008-0000-0200-0000B0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113" name="Text Box 6">
          <a:extLst>
            <a:ext uri="{FF2B5EF4-FFF2-40B4-BE49-F238E27FC236}">
              <a16:creationId xmlns:a16="http://schemas.microsoft.com/office/drawing/2014/main" id="{00000000-0008-0000-0200-0000B1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114" name="Text Box 5">
          <a:extLst>
            <a:ext uri="{FF2B5EF4-FFF2-40B4-BE49-F238E27FC236}">
              <a16:creationId xmlns:a16="http://schemas.microsoft.com/office/drawing/2014/main" id="{00000000-0008-0000-0200-0000B2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115" name="Text Box 6">
          <a:extLst>
            <a:ext uri="{FF2B5EF4-FFF2-40B4-BE49-F238E27FC236}">
              <a16:creationId xmlns:a16="http://schemas.microsoft.com/office/drawing/2014/main" id="{00000000-0008-0000-0200-0000B3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116" name="Text Box 6">
          <a:extLst>
            <a:ext uri="{FF2B5EF4-FFF2-40B4-BE49-F238E27FC236}">
              <a16:creationId xmlns:a16="http://schemas.microsoft.com/office/drawing/2014/main" id="{00000000-0008-0000-0200-0000B4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117" name="Text Box 5">
          <a:extLst>
            <a:ext uri="{FF2B5EF4-FFF2-40B4-BE49-F238E27FC236}">
              <a16:creationId xmlns:a16="http://schemas.microsoft.com/office/drawing/2014/main" id="{00000000-0008-0000-0200-0000B5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118" name="Text Box 6">
          <a:extLst>
            <a:ext uri="{FF2B5EF4-FFF2-40B4-BE49-F238E27FC236}">
              <a16:creationId xmlns:a16="http://schemas.microsoft.com/office/drawing/2014/main" id="{00000000-0008-0000-0200-0000B6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119" name="Text Box 6">
          <a:extLst>
            <a:ext uri="{FF2B5EF4-FFF2-40B4-BE49-F238E27FC236}">
              <a16:creationId xmlns:a16="http://schemas.microsoft.com/office/drawing/2014/main" id="{00000000-0008-0000-0200-0000B7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120" name="Text Box 6">
          <a:extLst>
            <a:ext uri="{FF2B5EF4-FFF2-40B4-BE49-F238E27FC236}">
              <a16:creationId xmlns:a16="http://schemas.microsoft.com/office/drawing/2014/main" id="{00000000-0008-0000-0200-0000B8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121" name="Text Box 5">
          <a:extLst>
            <a:ext uri="{FF2B5EF4-FFF2-40B4-BE49-F238E27FC236}">
              <a16:creationId xmlns:a16="http://schemas.microsoft.com/office/drawing/2014/main" id="{00000000-0008-0000-0200-0000B9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122" name="Text Box 6">
          <a:extLst>
            <a:ext uri="{FF2B5EF4-FFF2-40B4-BE49-F238E27FC236}">
              <a16:creationId xmlns:a16="http://schemas.microsoft.com/office/drawing/2014/main" id="{00000000-0008-0000-0200-0000BA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123" name="Text Box 6">
          <a:extLst>
            <a:ext uri="{FF2B5EF4-FFF2-40B4-BE49-F238E27FC236}">
              <a16:creationId xmlns:a16="http://schemas.microsoft.com/office/drawing/2014/main" id="{00000000-0008-0000-0200-0000BB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124" name="Text Box 5">
          <a:extLst>
            <a:ext uri="{FF2B5EF4-FFF2-40B4-BE49-F238E27FC236}">
              <a16:creationId xmlns:a16="http://schemas.microsoft.com/office/drawing/2014/main" id="{00000000-0008-0000-0200-0000BC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125" name="Text Box 6">
          <a:extLst>
            <a:ext uri="{FF2B5EF4-FFF2-40B4-BE49-F238E27FC236}">
              <a16:creationId xmlns:a16="http://schemas.microsoft.com/office/drawing/2014/main" id="{00000000-0008-0000-0200-0000BD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126" name="Text Box 6">
          <a:extLst>
            <a:ext uri="{FF2B5EF4-FFF2-40B4-BE49-F238E27FC236}">
              <a16:creationId xmlns:a16="http://schemas.microsoft.com/office/drawing/2014/main" id="{00000000-0008-0000-0200-0000BE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127" name="Text Box 6">
          <a:extLst>
            <a:ext uri="{FF2B5EF4-FFF2-40B4-BE49-F238E27FC236}">
              <a16:creationId xmlns:a16="http://schemas.microsoft.com/office/drawing/2014/main" id="{00000000-0008-0000-0200-0000BF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128" name="Text Box 6">
          <a:extLst>
            <a:ext uri="{FF2B5EF4-FFF2-40B4-BE49-F238E27FC236}">
              <a16:creationId xmlns:a16="http://schemas.microsoft.com/office/drawing/2014/main" id="{00000000-0008-0000-0200-0000C0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129" name="Text Box 6">
          <a:extLst>
            <a:ext uri="{FF2B5EF4-FFF2-40B4-BE49-F238E27FC236}">
              <a16:creationId xmlns:a16="http://schemas.microsoft.com/office/drawing/2014/main" id="{00000000-0008-0000-0200-0000C1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130" name="Text Box 6">
          <a:extLst>
            <a:ext uri="{FF2B5EF4-FFF2-40B4-BE49-F238E27FC236}">
              <a16:creationId xmlns:a16="http://schemas.microsoft.com/office/drawing/2014/main" id="{00000000-0008-0000-0200-0000C21F0000}"/>
            </a:ext>
          </a:extLst>
        </xdr:cNvPr>
        <xdr:cNvSpPr txBox="1">
          <a:spLocks noChangeArrowheads="1"/>
        </xdr:cNvSpPr>
      </xdr:nvSpPr>
      <xdr:spPr bwMode="auto">
        <a:xfrm>
          <a:off x="33718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131" name="Text Box 6">
          <a:extLst>
            <a:ext uri="{FF2B5EF4-FFF2-40B4-BE49-F238E27FC236}">
              <a16:creationId xmlns:a16="http://schemas.microsoft.com/office/drawing/2014/main" id="{00000000-0008-0000-0200-0000C31F0000}"/>
            </a:ext>
          </a:extLst>
        </xdr:cNvPr>
        <xdr:cNvSpPr txBox="1">
          <a:spLocks noChangeArrowheads="1"/>
        </xdr:cNvSpPr>
      </xdr:nvSpPr>
      <xdr:spPr bwMode="auto">
        <a:xfrm>
          <a:off x="33718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8132" name="Text Box 6">
          <a:extLst>
            <a:ext uri="{FF2B5EF4-FFF2-40B4-BE49-F238E27FC236}">
              <a16:creationId xmlns:a16="http://schemas.microsoft.com/office/drawing/2014/main" id="{00000000-0008-0000-0200-0000C41F0000}"/>
            </a:ext>
          </a:extLst>
        </xdr:cNvPr>
        <xdr:cNvSpPr txBox="1">
          <a:spLocks noChangeArrowheads="1"/>
        </xdr:cNvSpPr>
      </xdr:nvSpPr>
      <xdr:spPr bwMode="auto">
        <a:xfrm>
          <a:off x="23431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8133" name="Text Box 5">
          <a:extLst>
            <a:ext uri="{FF2B5EF4-FFF2-40B4-BE49-F238E27FC236}">
              <a16:creationId xmlns:a16="http://schemas.microsoft.com/office/drawing/2014/main" id="{00000000-0008-0000-0200-0000C51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8134" name="Text Box 5">
          <a:extLst>
            <a:ext uri="{FF2B5EF4-FFF2-40B4-BE49-F238E27FC236}">
              <a16:creationId xmlns:a16="http://schemas.microsoft.com/office/drawing/2014/main" id="{00000000-0008-0000-0200-0000C61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8135" name="Text Box 6">
          <a:extLst>
            <a:ext uri="{FF2B5EF4-FFF2-40B4-BE49-F238E27FC236}">
              <a16:creationId xmlns:a16="http://schemas.microsoft.com/office/drawing/2014/main" id="{00000000-0008-0000-0200-0000C71F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9375" cy="219075"/>
    <xdr:sp macro="" textlink="">
      <xdr:nvSpPr>
        <xdr:cNvPr id="8136" name="Text Box 6">
          <a:extLst>
            <a:ext uri="{FF2B5EF4-FFF2-40B4-BE49-F238E27FC236}">
              <a16:creationId xmlns:a16="http://schemas.microsoft.com/office/drawing/2014/main" id="{00000000-0008-0000-0200-0000C81F0000}"/>
            </a:ext>
          </a:extLst>
        </xdr:cNvPr>
        <xdr:cNvSpPr txBox="1">
          <a:spLocks noChangeArrowheads="1"/>
        </xdr:cNvSpPr>
      </xdr:nvSpPr>
      <xdr:spPr bwMode="auto">
        <a:xfrm>
          <a:off x="64579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37" name="Text Box 6">
          <a:extLst>
            <a:ext uri="{FF2B5EF4-FFF2-40B4-BE49-F238E27FC236}">
              <a16:creationId xmlns:a16="http://schemas.microsoft.com/office/drawing/2014/main" id="{00000000-0008-0000-0200-0000C9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38" name="Text Box 6">
          <a:extLst>
            <a:ext uri="{FF2B5EF4-FFF2-40B4-BE49-F238E27FC236}">
              <a16:creationId xmlns:a16="http://schemas.microsoft.com/office/drawing/2014/main" id="{00000000-0008-0000-0200-0000CA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39" name="Text Box 6">
          <a:extLst>
            <a:ext uri="{FF2B5EF4-FFF2-40B4-BE49-F238E27FC236}">
              <a16:creationId xmlns:a16="http://schemas.microsoft.com/office/drawing/2014/main" id="{00000000-0008-0000-0200-0000CB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40" name="Text Box 6">
          <a:extLst>
            <a:ext uri="{FF2B5EF4-FFF2-40B4-BE49-F238E27FC236}">
              <a16:creationId xmlns:a16="http://schemas.microsoft.com/office/drawing/2014/main" id="{00000000-0008-0000-0200-0000CC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41" name="Text Box 5">
          <a:extLst>
            <a:ext uri="{FF2B5EF4-FFF2-40B4-BE49-F238E27FC236}">
              <a16:creationId xmlns:a16="http://schemas.microsoft.com/office/drawing/2014/main" id="{00000000-0008-0000-0200-0000CD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42" name="Text Box 6">
          <a:extLst>
            <a:ext uri="{FF2B5EF4-FFF2-40B4-BE49-F238E27FC236}">
              <a16:creationId xmlns:a16="http://schemas.microsoft.com/office/drawing/2014/main" id="{00000000-0008-0000-0200-0000CE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43" name="Text Box 6">
          <a:extLst>
            <a:ext uri="{FF2B5EF4-FFF2-40B4-BE49-F238E27FC236}">
              <a16:creationId xmlns:a16="http://schemas.microsoft.com/office/drawing/2014/main" id="{00000000-0008-0000-0200-0000CF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44" name="Text Box 6">
          <a:extLst>
            <a:ext uri="{FF2B5EF4-FFF2-40B4-BE49-F238E27FC236}">
              <a16:creationId xmlns:a16="http://schemas.microsoft.com/office/drawing/2014/main" id="{00000000-0008-0000-0200-0000D0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45" name="Text Box 6">
          <a:extLst>
            <a:ext uri="{FF2B5EF4-FFF2-40B4-BE49-F238E27FC236}">
              <a16:creationId xmlns:a16="http://schemas.microsoft.com/office/drawing/2014/main" id="{00000000-0008-0000-0200-0000D1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46" name="Text Box 6">
          <a:extLst>
            <a:ext uri="{FF2B5EF4-FFF2-40B4-BE49-F238E27FC236}">
              <a16:creationId xmlns:a16="http://schemas.microsoft.com/office/drawing/2014/main" id="{00000000-0008-0000-0200-0000D2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47" name="Text Box 6">
          <a:extLst>
            <a:ext uri="{FF2B5EF4-FFF2-40B4-BE49-F238E27FC236}">
              <a16:creationId xmlns:a16="http://schemas.microsoft.com/office/drawing/2014/main" id="{00000000-0008-0000-0200-0000D3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48" name="Text Box 6">
          <a:extLst>
            <a:ext uri="{FF2B5EF4-FFF2-40B4-BE49-F238E27FC236}">
              <a16:creationId xmlns:a16="http://schemas.microsoft.com/office/drawing/2014/main" id="{00000000-0008-0000-0200-0000D4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49" name="Text Box 5">
          <a:extLst>
            <a:ext uri="{FF2B5EF4-FFF2-40B4-BE49-F238E27FC236}">
              <a16:creationId xmlns:a16="http://schemas.microsoft.com/office/drawing/2014/main" id="{00000000-0008-0000-0200-0000D5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50" name="Text Box 6">
          <a:extLst>
            <a:ext uri="{FF2B5EF4-FFF2-40B4-BE49-F238E27FC236}">
              <a16:creationId xmlns:a16="http://schemas.microsoft.com/office/drawing/2014/main" id="{00000000-0008-0000-0200-0000D6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51" name="Text Box 6">
          <a:extLst>
            <a:ext uri="{FF2B5EF4-FFF2-40B4-BE49-F238E27FC236}">
              <a16:creationId xmlns:a16="http://schemas.microsoft.com/office/drawing/2014/main" id="{00000000-0008-0000-0200-0000D7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52" name="Text Box 6">
          <a:extLst>
            <a:ext uri="{FF2B5EF4-FFF2-40B4-BE49-F238E27FC236}">
              <a16:creationId xmlns:a16="http://schemas.microsoft.com/office/drawing/2014/main" id="{00000000-0008-0000-0200-0000D8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53" name="Text Box 6">
          <a:extLst>
            <a:ext uri="{FF2B5EF4-FFF2-40B4-BE49-F238E27FC236}">
              <a16:creationId xmlns:a16="http://schemas.microsoft.com/office/drawing/2014/main" id="{00000000-0008-0000-0200-0000D9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54" name="Text Box 5">
          <a:extLst>
            <a:ext uri="{FF2B5EF4-FFF2-40B4-BE49-F238E27FC236}">
              <a16:creationId xmlns:a16="http://schemas.microsoft.com/office/drawing/2014/main" id="{00000000-0008-0000-0200-0000DA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55" name="Text Box 6">
          <a:extLst>
            <a:ext uri="{FF2B5EF4-FFF2-40B4-BE49-F238E27FC236}">
              <a16:creationId xmlns:a16="http://schemas.microsoft.com/office/drawing/2014/main" id="{00000000-0008-0000-0200-0000DB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56" name="Text Box 6">
          <a:extLst>
            <a:ext uri="{FF2B5EF4-FFF2-40B4-BE49-F238E27FC236}">
              <a16:creationId xmlns:a16="http://schemas.microsoft.com/office/drawing/2014/main" id="{00000000-0008-0000-0200-0000DC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57" name="Text Box 6">
          <a:extLst>
            <a:ext uri="{FF2B5EF4-FFF2-40B4-BE49-F238E27FC236}">
              <a16:creationId xmlns:a16="http://schemas.microsoft.com/office/drawing/2014/main" id="{00000000-0008-0000-0200-0000DD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58" name="Text Box 5">
          <a:extLst>
            <a:ext uri="{FF2B5EF4-FFF2-40B4-BE49-F238E27FC236}">
              <a16:creationId xmlns:a16="http://schemas.microsoft.com/office/drawing/2014/main" id="{00000000-0008-0000-0200-0000DE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59" name="Text Box 6">
          <a:extLst>
            <a:ext uri="{FF2B5EF4-FFF2-40B4-BE49-F238E27FC236}">
              <a16:creationId xmlns:a16="http://schemas.microsoft.com/office/drawing/2014/main" id="{00000000-0008-0000-0200-0000DF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60" name="Text Box 6">
          <a:extLst>
            <a:ext uri="{FF2B5EF4-FFF2-40B4-BE49-F238E27FC236}">
              <a16:creationId xmlns:a16="http://schemas.microsoft.com/office/drawing/2014/main" id="{00000000-0008-0000-0200-0000E0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61" name="Text Box 5">
          <a:extLst>
            <a:ext uri="{FF2B5EF4-FFF2-40B4-BE49-F238E27FC236}">
              <a16:creationId xmlns:a16="http://schemas.microsoft.com/office/drawing/2014/main" id="{00000000-0008-0000-0200-0000E1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62" name="Text Box 6">
          <a:extLst>
            <a:ext uri="{FF2B5EF4-FFF2-40B4-BE49-F238E27FC236}">
              <a16:creationId xmlns:a16="http://schemas.microsoft.com/office/drawing/2014/main" id="{00000000-0008-0000-0200-0000E2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63" name="Text Box 6">
          <a:extLst>
            <a:ext uri="{FF2B5EF4-FFF2-40B4-BE49-F238E27FC236}">
              <a16:creationId xmlns:a16="http://schemas.microsoft.com/office/drawing/2014/main" id="{00000000-0008-0000-0200-0000E3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64" name="Text Box 6">
          <a:extLst>
            <a:ext uri="{FF2B5EF4-FFF2-40B4-BE49-F238E27FC236}">
              <a16:creationId xmlns:a16="http://schemas.microsoft.com/office/drawing/2014/main" id="{00000000-0008-0000-0200-0000E4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65" name="Text Box 5">
          <a:extLst>
            <a:ext uri="{FF2B5EF4-FFF2-40B4-BE49-F238E27FC236}">
              <a16:creationId xmlns:a16="http://schemas.microsoft.com/office/drawing/2014/main" id="{00000000-0008-0000-0200-0000E5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66" name="Text Box 6">
          <a:extLst>
            <a:ext uri="{FF2B5EF4-FFF2-40B4-BE49-F238E27FC236}">
              <a16:creationId xmlns:a16="http://schemas.microsoft.com/office/drawing/2014/main" id="{00000000-0008-0000-0200-0000E6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67" name="Text Box 6">
          <a:extLst>
            <a:ext uri="{FF2B5EF4-FFF2-40B4-BE49-F238E27FC236}">
              <a16:creationId xmlns:a16="http://schemas.microsoft.com/office/drawing/2014/main" id="{00000000-0008-0000-0200-0000E7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68" name="Text Box 5">
          <a:extLst>
            <a:ext uri="{FF2B5EF4-FFF2-40B4-BE49-F238E27FC236}">
              <a16:creationId xmlns:a16="http://schemas.microsoft.com/office/drawing/2014/main" id="{00000000-0008-0000-0200-0000E8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69" name="Text Box 6">
          <a:extLst>
            <a:ext uri="{FF2B5EF4-FFF2-40B4-BE49-F238E27FC236}">
              <a16:creationId xmlns:a16="http://schemas.microsoft.com/office/drawing/2014/main" id="{00000000-0008-0000-0200-0000E9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70" name="Text Box 6">
          <a:extLst>
            <a:ext uri="{FF2B5EF4-FFF2-40B4-BE49-F238E27FC236}">
              <a16:creationId xmlns:a16="http://schemas.microsoft.com/office/drawing/2014/main" id="{00000000-0008-0000-0200-0000EA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71" name="Text Box 6">
          <a:extLst>
            <a:ext uri="{FF2B5EF4-FFF2-40B4-BE49-F238E27FC236}">
              <a16:creationId xmlns:a16="http://schemas.microsoft.com/office/drawing/2014/main" id="{00000000-0008-0000-0200-0000EB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72" name="Text Box 5">
          <a:extLst>
            <a:ext uri="{FF2B5EF4-FFF2-40B4-BE49-F238E27FC236}">
              <a16:creationId xmlns:a16="http://schemas.microsoft.com/office/drawing/2014/main" id="{00000000-0008-0000-0200-0000EC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73" name="Text Box 6">
          <a:extLst>
            <a:ext uri="{FF2B5EF4-FFF2-40B4-BE49-F238E27FC236}">
              <a16:creationId xmlns:a16="http://schemas.microsoft.com/office/drawing/2014/main" id="{00000000-0008-0000-0200-0000ED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74" name="Text Box 6">
          <a:extLst>
            <a:ext uri="{FF2B5EF4-FFF2-40B4-BE49-F238E27FC236}">
              <a16:creationId xmlns:a16="http://schemas.microsoft.com/office/drawing/2014/main" id="{00000000-0008-0000-0200-0000EE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75" name="Text Box 5">
          <a:extLst>
            <a:ext uri="{FF2B5EF4-FFF2-40B4-BE49-F238E27FC236}">
              <a16:creationId xmlns:a16="http://schemas.microsoft.com/office/drawing/2014/main" id="{00000000-0008-0000-0200-0000EF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76" name="Text Box 6">
          <a:extLst>
            <a:ext uri="{FF2B5EF4-FFF2-40B4-BE49-F238E27FC236}">
              <a16:creationId xmlns:a16="http://schemas.microsoft.com/office/drawing/2014/main" id="{00000000-0008-0000-0200-0000F0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77" name="Text Box 6">
          <a:extLst>
            <a:ext uri="{FF2B5EF4-FFF2-40B4-BE49-F238E27FC236}">
              <a16:creationId xmlns:a16="http://schemas.microsoft.com/office/drawing/2014/main" id="{00000000-0008-0000-0200-0000F1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78" name="Text Box 6">
          <a:extLst>
            <a:ext uri="{FF2B5EF4-FFF2-40B4-BE49-F238E27FC236}">
              <a16:creationId xmlns:a16="http://schemas.microsoft.com/office/drawing/2014/main" id="{00000000-0008-0000-0200-0000F2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79" name="Text Box 6">
          <a:extLst>
            <a:ext uri="{FF2B5EF4-FFF2-40B4-BE49-F238E27FC236}">
              <a16:creationId xmlns:a16="http://schemas.microsoft.com/office/drawing/2014/main" id="{00000000-0008-0000-0200-0000F3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80" name="Text Box 6">
          <a:extLst>
            <a:ext uri="{FF2B5EF4-FFF2-40B4-BE49-F238E27FC236}">
              <a16:creationId xmlns:a16="http://schemas.microsoft.com/office/drawing/2014/main" id="{00000000-0008-0000-0200-0000F4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81" name="Text Box 6">
          <a:extLst>
            <a:ext uri="{FF2B5EF4-FFF2-40B4-BE49-F238E27FC236}">
              <a16:creationId xmlns:a16="http://schemas.microsoft.com/office/drawing/2014/main" id="{00000000-0008-0000-0200-0000F5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82" name="Text Box 6">
          <a:extLst>
            <a:ext uri="{FF2B5EF4-FFF2-40B4-BE49-F238E27FC236}">
              <a16:creationId xmlns:a16="http://schemas.microsoft.com/office/drawing/2014/main" id="{00000000-0008-0000-0200-0000F6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83" name="Text Box 5">
          <a:extLst>
            <a:ext uri="{FF2B5EF4-FFF2-40B4-BE49-F238E27FC236}">
              <a16:creationId xmlns:a16="http://schemas.microsoft.com/office/drawing/2014/main" id="{00000000-0008-0000-0200-0000F7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84" name="Text Box 6">
          <a:extLst>
            <a:ext uri="{FF2B5EF4-FFF2-40B4-BE49-F238E27FC236}">
              <a16:creationId xmlns:a16="http://schemas.microsoft.com/office/drawing/2014/main" id="{00000000-0008-0000-0200-0000F8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85" name="Text Box 5">
          <a:extLst>
            <a:ext uri="{FF2B5EF4-FFF2-40B4-BE49-F238E27FC236}">
              <a16:creationId xmlns:a16="http://schemas.microsoft.com/office/drawing/2014/main" id="{00000000-0008-0000-0200-0000F9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86" name="Text Box 6">
          <a:extLst>
            <a:ext uri="{FF2B5EF4-FFF2-40B4-BE49-F238E27FC236}">
              <a16:creationId xmlns:a16="http://schemas.microsoft.com/office/drawing/2014/main" id="{00000000-0008-0000-0200-0000FA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87" name="Text Box 6">
          <a:extLst>
            <a:ext uri="{FF2B5EF4-FFF2-40B4-BE49-F238E27FC236}">
              <a16:creationId xmlns:a16="http://schemas.microsoft.com/office/drawing/2014/main" id="{00000000-0008-0000-0200-0000FB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88" name="Text Box 6">
          <a:extLst>
            <a:ext uri="{FF2B5EF4-FFF2-40B4-BE49-F238E27FC236}">
              <a16:creationId xmlns:a16="http://schemas.microsoft.com/office/drawing/2014/main" id="{00000000-0008-0000-0200-0000FC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89" name="Text Box 5">
          <a:extLst>
            <a:ext uri="{FF2B5EF4-FFF2-40B4-BE49-F238E27FC236}">
              <a16:creationId xmlns:a16="http://schemas.microsoft.com/office/drawing/2014/main" id="{00000000-0008-0000-0200-0000FD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90" name="Text Box 6">
          <a:extLst>
            <a:ext uri="{FF2B5EF4-FFF2-40B4-BE49-F238E27FC236}">
              <a16:creationId xmlns:a16="http://schemas.microsoft.com/office/drawing/2014/main" id="{00000000-0008-0000-0200-0000FE1F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91" name="Text Box 6">
          <a:extLst>
            <a:ext uri="{FF2B5EF4-FFF2-40B4-BE49-F238E27FC236}">
              <a16:creationId xmlns:a16="http://schemas.microsoft.com/office/drawing/2014/main" id="{00000000-0008-0000-0200-0000FF1F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92" name="Text Box 5">
          <a:extLst>
            <a:ext uri="{FF2B5EF4-FFF2-40B4-BE49-F238E27FC236}">
              <a16:creationId xmlns:a16="http://schemas.microsoft.com/office/drawing/2014/main" id="{00000000-0008-0000-0200-0000002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93" name="Text Box 6">
          <a:extLst>
            <a:ext uri="{FF2B5EF4-FFF2-40B4-BE49-F238E27FC236}">
              <a16:creationId xmlns:a16="http://schemas.microsoft.com/office/drawing/2014/main" id="{00000000-0008-0000-0200-0000012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194" name="Text Box 6">
          <a:extLst>
            <a:ext uri="{FF2B5EF4-FFF2-40B4-BE49-F238E27FC236}">
              <a16:creationId xmlns:a16="http://schemas.microsoft.com/office/drawing/2014/main" id="{00000000-0008-0000-0200-000002200000}"/>
            </a:ext>
          </a:extLst>
        </xdr:cNvPr>
        <xdr:cNvSpPr txBox="1">
          <a:spLocks noChangeArrowheads="1"/>
        </xdr:cNvSpPr>
      </xdr:nvSpPr>
      <xdr:spPr bwMode="auto">
        <a:xfrm>
          <a:off x="5429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195" name="Text Box 6">
          <a:extLst>
            <a:ext uri="{FF2B5EF4-FFF2-40B4-BE49-F238E27FC236}">
              <a16:creationId xmlns:a16="http://schemas.microsoft.com/office/drawing/2014/main" id="{00000000-0008-0000-0200-000003200000}"/>
            </a:ext>
          </a:extLst>
        </xdr:cNvPr>
        <xdr:cNvSpPr txBox="1">
          <a:spLocks noChangeArrowheads="1"/>
        </xdr:cNvSpPr>
      </xdr:nvSpPr>
      <xdr:spPr bwMode="auto">
        <a:xfrm>
          <a:off x="5429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196" name="Text Box 6">
          <a:extLst>
            <a:ext uri="{FF2B5EF4-FFF2-40B4-BE49-F238E27FC236}">
              <a16:creationId xmlns:a16="http://schemas.microsoft.com/office/drawing/2014/main" id="{00000000-0008-0000-0200-000004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9375" cy="219075"/>
    <xdr:sp macro="" textlink="">
      <xdr:nvSpPr>
        <xdr:cNvPr id="8197" name="Text Box 6">
          <a:extLst>
            <a:ext uri="{FF2B5EF4-FFF2-40B4-BE49-F238E27FC236}">
              <a16:creationId xmlns:a16="http://schemas.microsoft.com/office/drawing/2014/main" id="{00000000-0008-0000-0200-00000520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198" name="Text Box 6">
          <a:extLst>
            <a:ext uri="{FF2B5EF4-FFF2-40B4-BE49-F238E27FC236}">
              <a16:creationId xmlns:a16="http://schemas.microsoft.com/office/drawing/2014/main" id="{00000000-0008-0000-0200-000006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199" name="Text Box 5">
          <a:extLst>
            <a:ext uri="{FF2B5EF4-FFF2-40B4-BE49-F238E27FC236}">
              <a16:creationId xmlns:a16="http://schemas.microsoft.com/office/drawing/2014/main" id="{00000000-0008-0000-0200-000007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200" name="Text Box 6">
          <a:extLst>
            <a:ext uri="{FF2B5EF4-FFF2-40B4-BE49-F238E27FC236}">
              <a16:creationId xmlns:a16="http://schemas.microsoft.com/office/drawing/2014/main" id="{00000000-0008-0000-0200-000008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201" name="Text Box 6">
          <a:extLst>
            <a:ext uri="{FF2B5EF4-FFF2-40B4-BE49-F238E27FC236}">
              <a16:creationId xmlns:a16="http://schemas.microsoft.com/office/drawing/2014/main" id="{00000000-0008-0000-0200-000009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190500"/>
    <xdr:sp macro="" textlink="">
      <xdr:nvSpPr>
        <xdr:cNvPr id="8202" name="Text Box 6">
          <a:extLst>
            <a:ext uri="{FF2B5EF4-FFF2-40B4-BE49-F238E27FC236}">
              <a16:creationId xmlns:a16="http://schemas.microsoft.com/office/drawing/2014/main" id="{00000000-0008-0000-0200-00000A200000}"/>
            </a:ext>
          </a:extLst>
        </xdr:cNvPr>
        <xdr:cNvSpPr txBox="1">
          <a:spLocks noChangeArrowheads="1"/>
        </xdr:cNvSpPr>
      </xdr:nvSpPr>
      <xdr:spPr bwMode="auto">
        <a:xfrm>
          <a:off x="54292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190500"/>
    <xdr:sp macro="" textlink="">
      <xdr:nvSpPr>
        <xdr:cNvPr id="8203" name="Text Box 6">
          <a:extLst>
            <a:ext uri="{FF2B5EF4-FFF2-40B4-BE49-F238E27FC236}">
              <a16:creationId xmlns:a16="http://schemas.microsoft.com/office/drawing/2014/main" id="{00000000-0008-0000-0200-00000B200000}"/>
            </a:ext>
          </a:extLst>
        </xdr:cNvPr>
        <xdr:cNvSpPr txBox="1">
          <a:spLocks noChangeArrowheads="1"/>
        </xdr:cNvSpPr>
      </xdr:nvSpPr>
      <xdr:spPr bwMode="auto">
        <a:xfrm>
          <a:off x="54292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204" name="Text Box 6">
          <a:extLst>
            <a:ext uri="{FF2B5EF4-FFF2-40B4-BE49-F238E27FC236}">
              <a16:creationId xmlns:a16="http://schemas.microsoft.com/office/drawing/2014/main" id="{00000000-0008-0000-0200-00000C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205" name="Text Box 5">
          <a:extLst>
            <a:ext uri="{FF2B5EF4-FFF2-40B4-BE49-F238E27FC236}">
              <a16:creationId xmlns:a16="http://schemas.microsoft.com/office/drawing/2014/main" id="{00000000-0008-0000-0200-00000D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206" name="Text Box 6">
          <a:extLst>
            <a:ext uri="{FF2B5EF4-FFF2-40B4-BE49-F238E27FC236}">
              <a16:creationId xmlns:a16="http://schemas.microsoft.com/office/drawing/2014/main" id="{00000000-0008-0000-0200-00000E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9375" cy="219075"/>
    <xdr:sp macro="" textlink="">
      <xdr:nvSpPr>
        <xdr:cNvPr id="8207" name="Text Box 6">
          <a:extLst>
            <a:ext uri="{FF2B5EF4-FFF2-40B4-BE49-F238E27FC236}">
              <a16:creationId xmlns:a16="http://schemas.microsoft.com/office/drawing/2014/main" id="{00000000-0008-0000-0200-00000F20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208" name="Text Box 5">
          <a:extLst>
            <a:ext uri="{FF2B5EF4-FFF2-40B4-BE49-F238E27FC236}">
              <a16:creationId xmlns:a16="http://schemas.microsoft.com/office/drawing/2014/main" id="{00000000-0008-0000-0200-000010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209" name="Text Box 6">
          <a:extLst>
            <a:ext uri="{FF2B5EF4-FFF2-40B4-BE49-F238E27FC236}">
              <a16:creationId xmlns:a16="http://schemas.microsoft.com/office/drawing/2014/main" id="{00000000-0008-0000-0200-000011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0"/>
    <xdr:sp macro="" textlink="">
      <xdr:nvSpPr>
        <xdr:cNvPr id="8210" name="Text Box 6">
          <a:extLst>
            <a:ext uri="{FF2B5EF4-FFF2-40B4-BE49-F238E27FC236}">
              <a16:creationId xmlns:a16="http://schemas.microsoft.com/office/drawing/2014/main" id="{00000000-0008-0000-0200-000012200000}"/>
            </a:ext>
          </a:extLst>
        </xdr:cNvPr>
        <xdr:cNvSpPr txBox="1">
          <a:spLocks noChangeArrowheads="1"/>
        </xdr:cNvSpPr>
      </xdr:nvSpPr>
      <xdr:spPr bwMode="auto">
        <a:xfrm>
          <a:off x="5429250" y="65246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190500"/>
    <xdr:sp macro="" textlink="">
      <xdr:nvSpPr>
        <xdr:cNvPr id="8211" name="Text Box 6">
          <a:extLst>
            <a:ext uri="{FF2B5EF4-FFF2-40B4-BE49-F238E27FC236}">
              <a16:creationId xmlns:a16="http://schemas.microsoft.com/office/drawing/2014/main" id="{00000000-0008-0000-0200-000013200000}"/>
            </a:ext>
          </a:extLst>
        </xdr:cNvPr>
        <xdr:cNvSpPr txBox="1">
          <a:spLocks noChangeArrowheads="1"/>
        </xdr:cNvSpPr>
      </xdr:nvSpPr>
      <xdr:spPr bwMode="auto">
        <a:xfrm>
          <a:off x="54292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5400"/>
    <xdr:sp macro="" textlink="">
      <xdr:nvSpPr>
        <xdr:cNvPr id="8212" name="Text Box 6">
          <a:extLst>
            <a:ext uri="{FF2B5EF4-FFF2-40B4-BE49-F238E27FC236}">
              <a16:creationId xmlns:a16="http://schemas.microsoft.com/office/drawing/2014/main" id="{00000000-0008-0000-0200-000014200000}"/>
            </a:ext>
          </a:extLst>
        </xdr:cNvPr>
        <xdr:cNvSpPr txBox="1">
          <a:spLocks noChangeArrowheads="1"/>
        </xdr:cNvSpPr>
      </xdr:nvSpPr>
      <xdr:spPr bwMode="auto">
        <a:xfrm>
          <a:off x="5429250" y="6524625"/>
          <a:ext cx="762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9375" cy="219075"/>
    <xdr:sp macro="" textlink="">
      <xdr:nvSpPr>
        <xdr:cNvPr id="8213" name="Text Box 6">
          <a:extLst>
            <a:ext uri="{FF2B5EF4-FFF2-40B4-BE49-F238E27FC236}">
              <a16:creationId xmlns:a16="http://schemas.microsoft.com/office/drawing/2014/main" id="{00000000-0008-0000-0200-00001520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9375" cy="219075"/>
    <xdr:sp macro="" textlink="">
      <xdr:nvSpPr>
        <xdr:cNvPr id="8214" name="Text Box 6">
          <a:extLst>
            <a:ext uri="{FF2B5EF4-FFF2-40B4-BE49-F238E27FC236}">
              <a16:creationId xmlns:a16="http://schemas.microsoft.com/office/drawing/2014/main" id="{00000000-0008-0000-0200-00001620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190500"/>
    <xdr:sp macro="" textlink="">
      <xdr:nvSpPr>
        <xdr:cNvPr id="8215" name="Text Box 6">
          <a:extLst>
            <a:ext uri="{FF2B5EF4-FFF2-40B4-BE49-F238E27FC236}">
              <a16:creationId xmlns:a16="http://schemas.microsoft.com/office/drawing/2014/main" id="{00000000-0008-0000-0200-000017200000}"/>
            </a:ext>
          </a:extLst>
        </xdr:cNvPr>
        <xdr:cNvSpPr txBox="1">
          <a:spLocks noChangeArrowheads="1"/>
        </xdr:cNvSpPr>
      </xdr:nvSpPr>
      <xdr:spPr bwMode="auto">
        <a:xfrm>
          <a:off x="54292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190500"/>
    <xdr:sp macro="" textlink="">
      <xdr:nvSpPr>
        <xdr:cNvPr id="8216" name="Text Box 6">
          <a:extLst>
            <a:ext uri="{FF2B5EF4-FFF2-40B4-BE49-F238E27FC236}">
              <a16:creationId xmlns:a16="http://schemas.microsoft.com/office/drawing/2014/main" id="{00000000-0008-0000-0200-000018200000}"/>
            </a:ext>
          </a:extLst>
        </xdr:cNvPr>
        <xdr:cNvSpPr txBox="1">
          <a:spLocks noChangeArrowheads="1"/>
        </xdr:cNvSpPr>
      </xdr:nvSpPr>
      <xdr:spPr bwMode="auto">
        <a:xfrm>
          <a:off x="54292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9375" cy="219075"/>
    <xdr:sp macro="" textlink="">
      <xdr:nvSpPr>
        <xdr:cNvPr id="8217" name="Text Box 6">
          <a:extLst>
            <a:ext uri="{FF2B5EF4-FFF2-40B4-BE49-F238E27FC236}">
              <a16:creationId xmlns:a16="http://schemas.microsoft.com/office/drawing/2014/main" id="{00000000-0008-0000-0200-00001920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9375" cy="219075"/>
    <xdr:sp macro="" textlink="">
      <xdr:nvSpPr>
        <xdr:cNvPr id="8218" name="Text Box 6">
          <a:extLst>
            <a:ext uri="{FF2B5EF4-FFF2-40B4-BE49-F238E27FC236}">
              <a16:creationId xmlns:a16="http://schemas.microsoft.com/office/drawing/2014/main" id="{00000000-0008-0000-0200-00001A20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190500"/>
    <xdr:sp macro="" textlink="">
      <xdr:nvSpPr>
        <xdr:cNvPr id="8219" name="Text Box 6">
          <a:extLst>
            <a:ext uri="{FF2B5EF4-FFF2-40B4-BE49-F238E27FC236}">
              <a16:creationId xmlns:a16="http://schemas.microsoft.com/office/drawing/2014/main" id="{00000000-0008-0000-0200-00001B200000}"/>
            </a:ext>
          </a:extLst>
        </xdr:cNvPr>
        <xdr:cNvSpPr txBox="1">
          <a:spLocks noChangeArrowheads="1"/>
        </xdr:cNvSpPr>
      </xdr:nvSpPr>
      <xdr:spPr bwMode="auto">
        <a:xfrm>
          <a:off x="5429250" y="6524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9375" cy="219075"/>
    <xdr:sp macro="" textlink="">
      <xdr:nvSpPr>
        <xdr:cNvPr id="8220" name="Text Box 6">
          <a:extLst>
            <a:ext uri="{FF2B5EF4-FFF2-40B4-BE49-F238E27FC236}">
              <a16:creationId xmlns:a16="http://schemas.microsoft.com/office/drawing/2014/main" id="{00000000-0008-0000-0200-00001C20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8221" name="Text Box 6">
          <a:extLst>
            <a:ext uri="{FF2B5EF4-FFF2-40B4-BE49-F238E27FC236}">
              <a16:creationId xmlns:a16="http://schemas.microsoft.com/office/drawing/2014/main" id="{00000000-0008-0000-0200-00001D20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9375" cy="219075"/>
    <xdr:sp macro="" textlink="">
      <xdr:nvSpPr>
        <xdr:cNvPr id="8222" name="Text Box 6">
          <a:extLst>
            <a:ext uri="{FF2B5EF4-FFF2-40B4-BE49-F238E27FC236}">
              <a16:creationId xmlns:a16="http://schemas.microsoft.com/office/drawing/2014/main" id="{00000000-0008-0000-0200-00001E200000}"/>
            </a:ext>
          </a:extLst>
        </xdr:cNvPr>
        <xdr:cNvSpPr txBox="1">
          <a:spLocks noChangeArrowheads="1"/>
        </xdr:cNvSpPr>
      </xdr:nvSpPr>
      <xdr:spPr bwMode="auto">
        <a:xfrm>
          <a:off x="64579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8223" name="Text Box 6">
          <a:extLst>
            <a:ext uri="{FF2B5EF4-FFF2-40B4-BE49-F238E27FC236}">
              <a16:creationId xmlns:a16="http://schemas.microsoft.com/office/drawing/2014/main" id="{00000000-0008-0000-0200-00001F20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8224" name="Text Box 5">
          <a:extLst>
            <a:ext uri="{FF2B5EF4-FFF2-40B4-BE49-F238E27FC236}">
              <a16:creationId xmlns:a16="http://schemas.microsoft.com/office/drawing/2014/main" id="{00000000-0008-0000-0200-00002020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8225" name="Text Box 6">
          <a:extLst>
            <a:ext uri="{FF2B5EF4-FFF2-40B4-BE49-F238E27FC236}">
              <a16:creationId xmlns:a16="http://schemas.microsoft.com/office/drawing/2014/main" id="{00000000-0008-0000-0200-00002120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8226" name="Text Box 6">
          <a:extLst>
            <a:ext uri="{FF2B5EF4-FFF2-40B4-BE49-F238E27FC236}">
              <a16:creationId xmlns:a16="http://schemas.microsoft.com/office/drawing/2014/main" id="{00000000-0008-0000-0200-00002220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8227" name="Text Box 5">
          <a:extLst>
            <a:ext uri="{FF2B5EF4-FFF2-40B4-BE49-F238E27FC236}">
              <a16:creationId xmlns:a16="http://schemas.microsoft.com/office/drawing/2014/main" id="{00000000-0008-0000-0200-00002320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228" name="Text Box 5">
          <a:extLst>
            <a:ext uri="{FF2B5EF4-FFF2-40B4-BE49-F238E27FC236}">
              <a16:creationId xmlns:a16="http://schemas.microsoft.com/office/drawing/2014/main" id="{00000000-0008-0000-0200-000024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229" name="Text Box 5">
          <a:extLst>
            <a:ext uri="{FF2B5EF4-FFF2-40B4-BE49-F238E27FC236}">
              <a16:creationId xmlns:a16="http://schemas.microsoft.com/office/drawing/2014/main" id="{00000000-0008-0000-0200-000025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230" name="Text Box 6">
          <a:extLst>
            <a:ext uri="{FF2B5EF4-FFF2-40B4-BE49-F238E27FC236}">
              <a16:creationId xmlns:a16="http://schemas.microsoft.com/office/drawing/2014/main" id="{00000000-0008-0000-0200-000026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9375" cy="219075"/>
    <xdr:sp macro="" textlink="">
      <xdr:nvSpPr>
        <xdr:cNvPr id="8231" name="Text Box 6">
          <a:extLst>
            <a:ext uri="{FF2B5EF4-FFF2-40B4-BE49-F238E27FC236}">
              <a16:creationId xmlns:a16="http://schemas.microsoft.com/office/drawing/2014/main" id="{00000000-0008-0000-0200-00002720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232" name="Text Box 6">
          <a:extLst>
            <a:ext uri="{FF2B5EF4-FFF2-40B4-BE49-F238E27FC236}">
              <a16:creationId xmlns:a16="http://schemas.microsoft.com/office/drawing/2014/main" id="{00000000-0008-0000-0200-000028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9375" cy="219075"/>
    <xdr:sp macro="" textlink="">
      <xdr:nvSpPr>
        <xdr:cNvPr id="8233" name="Text Box 6">
          <a:extLst>
            <a:ext uri="{FF2B5EF4-FFF2-40B4-BE49-F238E27FC236}">
              <a16:creationId xmlns:a16="http://schemas.microsoft.com/office/drawing/2014/main" id="{00000000-0008-0000-0200-000029200000}"/>
            </a:ext>
          </a:extLst>
        </xdr:cNvPr>
        <xdr:cNvSpPr txBox="1">
          <a:spLocks noChangeArrowheads="1"/>
        </xdr:cNvSpPr>
      </xdr:nvSpPr>
      <xdr:spPr bwMode="auto">
        <a:xfrm>
          <a:off x="54292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234" name="Text Box 6">
          <a:extLst>
            <a:ext uri="{FF2B5EF4-FFF2-40B4-BE49-F238E27FC236}">
              <a16:creationId xmlns:a16="http://schemas.microsoft.com/office/drawing/2014/main" id="{00000000-0008-0000-0200-00002A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235" name="Text Box 5">
          <a:extLst>
            <a:ext uri="{FF2B5EF4-FFF2-40B4-BE49-F238E27FC236}">
              <a16:creationId xmlns:a16="http://schemas.microsoft.com/office/drawing/2014/main" id="{00000000-0008-0000-0200-00002B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236" name="Text Box 6">
          <a:extLst>
            <a:ext uri="{FF2B5EF4-FFF2-40B4-BE49-F238E27FC236}">
              <a16:creationId xmlns:a16="http://schemas.microsoft.com/office/drawing/2014/main" id="{00000000-0008-0000-0200-00002C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237" name="Text Box 6">
          <a:extLst>
            <a:ext uri="{FF2B5EF4-FFF2-40B4-BE49-F238E27FC236}">
              <a16:creationId xmlns:a16="http://schemas.microsoft.com/office/drawing/2014/main" id="{00000000-0008-0000-0200-00002D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8238" name="Text Box 5">
          <a:extLst>
            <a:ext uri="{FF2B5EF4-FFF2-40B4-BE49-F238E27FC236}">
              <a16:creationId xmlns:a16="http://schemas.microsoft.com/office/drawing/2014/main" id="{00000000-0008-0000-0200-00002E200000}"/>
            </a:ext>
          </a:extLst>
        </xdr:cNvPr>
        <xdr:cNvSpPr txBox="1">
          <a:spLocks noChangeArrowheads="1"/>
        </xdr:cNvSpPr>
      </xdr:nvSpPr>
      <xdr:spPr bwMode="auto">
        <a:xfrm>
          <a:off x="54292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8239" name="Text Box 6">
          <a:extLst>
            <a:ext uri="{FF2B5EF4-FFF2-40B4-BE49-F238E27FC236}">
              <a16:creationId xmlns:a16="http://schemas.microsoft.com/office/drawing/2014/main" id="{00000000-0008-0000-0200-00002F20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9375" cy="219075"/>
    <xdr:sp macro="" textlink="">
      <xdr:nvSpPr>
        <xdr:cNvPr id="8240" name="Text Box 6">
          <a:extLst>
            <a:ext uri="{FF2B5EF4-FFF2-40B4-BE49-F238E27FC236}">
              <a16:creationId xmlns:a16="http://schemas.microsoft.com/office/drawing/2014/main" id="{00000000-0008-0000-0200-000030200000}"/>
            </a:ext>
          </a:extLst>
        </xdr:cNvPr>
        <xdr:cNvSpPr txBox="1">
          <a:spLocks noChangeArrowheads="1"/>
        </xdr:cNvSpPr>
      </xdr:nvSpPr>
      <xdr:spPr bwMode="auto">
        <a:xfrm>
          <a:off x="6457950" y="5810250"/>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8241" name="Text Box 6">
          <a:extLst>
            <a:ext uri="{FF2B5EF4-FFF2-40B4-BE49-F238E27FC236}">
              <a16:creationId xmlns:a16="http://schemas.microsoft.com/office/drawing/2014/main" id="{00000000-0008-0000-0200-00003120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8242" name="Text Box 5">
          <a:extLst>
            <a:ext uri="{FF2B5EF4-FFF2-40B4-BE49-F238E27FC236}">
              <a16:creationId xmlns:a16="http://schemas.microsoft.com/office/drawing/2014/main" id="{00000000-0008-0000-0200-00003220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8243" name="Text Box 6">
          <a:extLst>
            <a:ext uri="{FF2B5EF4-FFF2-40B4-BE49-F238E27FC236}">
              <a16:creationId xmlns:a16="http://schemas.microsoft.com/office/drawing/2014/main" id="{00000000-0008-0000-0200-00003320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8244" name="Text Box 6">
          <a:extLst>
            <a:ext uri="{FF2B5EF4-FFF2-40B4-BE49-F238E27FC236}">
              <a16:creationId xmlns:a16="http://schemas.microsoft.com/office/drawing/2014/main" id="{00000000-0008-0000-0200-00003420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8245" name="Text Box 5">
          <a:extLst>
            <a:ext uri="{FF2B5EF4-FFF2-40B4-BE49-F238E27FC236}">
              <a16:creationId xmlns:a16="http://schemas.microsoft.com/office/drawing/2014/main" id="{00000000-0008-0000-0200-000035200000}"/>
            </a:ext>
          </a:extLst>
        </xdr:cNvPr>
        <xdr:cNvSpPr txBox="1">
          <a:spLocks noChangeArrowheads="1"/>
        </xdr:cNvSpPr>
      </xdr:nvSpPr>
      <xdr:spPr bwMode="auto">
        <a:xfrm>
          <a:off x="6457950" y="581025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246" name="Text Box 6">
          <a:extLst>
            <a:ext uri="{FF2B5EF4-FFF2-40B4-BE49-F238E27FC236}">
              <a16:creationId xmlns:a16="http://schemas.microsoft.com/office/drawing/2014/main" id="{00000000-0008-0000-0200-000036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190500"/>
    <xdr:sp macro="" textlink="">
      <xdr:nvSpPr>
        <xdr:cNvPr id="8247" name="Text Box 6">
          <a:extLst>
            <a:ext uri="{FF2B5EF4-FFF2-40B4-BE49-F238E27FC236}">
              <a16:creationId xmlns:a16="http://schemas.microsoft.com/office/drawing/2014/main" id="{00000000-0008-0000-0200-000037200000}"/>
            </a:ext>
          </a:extLst>
        </xdr:cNvPr>
        <xdr:cNvSpPr txBox="1">
          <a:spLocks noChangeArrowheads="1"/>
        </xdr:cNvSpPr>
      </xdr:nvSpPr>
      <xdr:spPr bwMode="auto">
        <a:xfrm>
          <a:off x="116014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248" name="Text Box 6">
          <a:extLst>
            <a:ext uri="{FF2B5EF4-FFF2-40B4-BE49-F238E27FC236}">
              <a16:creationId xmlns:a16="http://schemas.microsoft.com/office/drawing/2014/main" id="{00000000-0008-0000-0200-000038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249" name="Text Box 6">
          <a:extLst>
            <a:ext uri="{FF2B5EF4-FFF2-40B4-BE49-F238E27FC236}">
              <a16:creationId xmlns:a16="http://schemas.microsoft.com/office/drawing/2014/main" id="{00000000-0008-0000-0200-000039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250" name="Text Box 6">
          <a:extLst>
            <a:ext uri="{FF2B5EF4-FFF2-40B4-BE49-F238E27FC236}">
              <a16:creationId xmlns:a16="http://schemas.microsoft.com/office/drawing/2014/main" id="{00000000-0008-0000-0200-00003A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251" name="Text Box 6">
          <a:extLst>
            <a:ext uri="{FF2B5EF4-FFF2-40B4-BE49-F238E27FC236}">
              <a16:creationId xmlns:a16="http://schemas.microsoft.com/office/drawing/2014/main" id="{00000000-0008-0000-0200-00003B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252" name="Text Box 6">
          <a:extLst>
            <a:ext uri="{FF2B5EF4-FFF2-40B4-BE49-F238E27FC236}">
              <a16:creationId xmlns:a16="http://schemas.microsoft.com/office/drawing/2014/main" id="{00000000-0008-0000-0200-00003C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0"/>
    <xdr:sp macro="" textlink="">
      <xdr:nvSpPr>
        <xdr:cNvPr id="8253" name="Text Box 6">
          <a:extLst>
            <a:ext uri="{FF2B5EF4-FFF2-40B4-BE49-F238E27FC236}">
              <a16:creationId xmlns:a16="http://schemas.microsoft.com/office/drawing/2014/main" id="{00000000-0008-0000-0200-00003D200000}"/>
            </a:ext>
          </a:extLst>
        </xdr:cNvPr>
        <xdr:cNvSpPr txBox="1">
          <a:spLocks noChangeArrowheads="1"/>
        </xdr:cNvSpPr>
      </xdr:nvSpPr>
      <xdr:spPr bwMode="auto">
        <a:xfrm>
          <a:off x="11601450" y="72485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190500"/>
    <xdr:sp macro="" textlink="">
      <xdr:nvSpPr>
        <xdr:cNvPr id="8254" name="Text Box 6">
          <a:extLst>
            <a:ext uri="{FF2B5EF4-FFF2-40B4-BE49-F238E27FC236}">
              <a16:creationId xmlns:a16="http://schemas.microsoft.com/office/drawing/2014/main" id="{00000000-0008-0000-0200-00003E200000}"/>
            </a:ext>
          </a:extLst>
        </xdr:cNvPr>
        <xdr:cNvSpPr txBox="1">
          <a:spLocks noChangeArrowheads="1"/>
        </xdr:cNvSpPr>
      </xdr:nvSpPr>
      <xdr:spPr bwMode="auto">
        <a:xfrm>
          <a:off x="116014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255" name="Text Box 6">
          <a:extLst>
            <a:ext uri="{FF2B5EF4-FFF2-40B4-BE49-F238E27FC236}">
              <a16:creationId xmlns:a16="http://schemas.microsoft.com/office/drawing/2014/main" id="{00000000-0008-0000-0200-00003F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256" name="Text Box 5">
          <a:extLst>
            <a:ext uri="{FF2B5EF4-FFF2-40B4-BE49-F238E27FC236}">
              <a16:creationId xmlns:a16="http://schemas.microsoft.com/office/drawing/2014/main" id="{00000000-0008-0000-0200-000040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257" name="Text Box 6">
          <a:extLst>
            <a:ext uri="{FF2B5EF4-FFF2-40B4-BE49-F238E27FC236}">
              <a16:creationId xmlns:a16="http://schemas.microsoft.com/office/drawing/2014/main" id="{00000000-0008-0000-0200-000041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258" name="Text Box 6">
          <a:extLst>
            <a:ext uri="{FF2B5EF4-FFF2-40B4-BE49-F238E27FC236}">
              <a16:creationId xmlns:a16="http://schemas.microsoft.com/office/drawing/2014/main" id="{00000000-0008-0000-0200-000042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259" name="Text Box 5">
          <a:extLst>
            <a:ext uri="{FF2B5EF4-FFF2-40B4-BE49-F238E27FC236}">
              <a16:creationId xmlns:a16="http://schemas.microsoft.com/office/drawing/2014/main" id="{00000000-0008-0000-0200-000043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260" name="Text Box 6">
          <a:extLst>
            <a:ext uri="{FF2B5EF4-FFF2-40B4-BE49-F238E27FC236}">
              <a16:creationId xmlns:a16="http://schemas.microsoft.com/office/drawing/2014/main" id="{00000000-0008-0000-0200-000044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261" name="Text Box 5">
          <a:extLst>
            <a:ext uri="{FF2B5EF4-FFF2-40B4-BE49-F238E27FC236}">
              <a16:creationId xmlns:a16="http://schemas.microsoft.com/office/drawing/2014/main" id="{00000000-0008-0000-0200-000045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262" name="Text Box 6">
          <a:extLst>
            <a:ext uri="{FF2B5EF4-FFF2-40B4-BE49-F238E27FC236}">
              <a16:creationId xmlns:a16="http://schemas.microsoft.com/office/drawing/2014/main" id="{00000000-0008-0000-0200-000046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263" name="Text Box 6">
          <a:extLst>
            <a:ext uri="{FF2B5EF4-FFF2-40B4-BE49-F238E27FC236}">
              <a16:creationId xmlns:a16="http://schemas.microsoft.com/office/drawing/2014/main" id="{00000000-0008-0000-0200-00004720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264" name="Text Box 6">
          <a:extLst>
            <a:ext uri="{FF2B5EF4-FFF2-40B4-BE49-F238E27FC236}">
              <a16:creationId xmlns:a16="http://schemas.microsoft.com/office/drawing/2014/main" id="{00000000-0008-0000-0200-00004820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265" name="Text Box 6">
          <a:extLst>
            <a:ext uri="{FF2B5EF4-FFF2-40B4-BE49-F238E27FC236}">
              <a16:creationId xmlns:a16="http://schemas.microsoft.com/office/drawing/2014/main" id="{00000000-0008-0000-0200-00004920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266" name="Text Box 6">
          <a:extLst>
            <a:ext uri="{FF2B5EF4-FFF2-40B4-BE49-F238E27FC236}">
              <a16:creationId xmlns:a16="http://schemas.microsoft.com/office/drawing/2014/main" id="{00000000-0008-0000-0200-00004A20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267" name="Text Box 6">
          <a:extLst>
            <a:ext uri="{FF2B5EF4-FFF2-40B4-BE49-F238E27FC236}">
              <a16:creationId xmlns:a16="http://schemas.microsoft.com/office/drawing/2014/main" id="{00000000-0008-0000-0200-00004B20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268" name="Text Box 6">
          <a:extLst>
            <a:ext uri="{FF2B5EF4-FFF2-40B4-BE49-F238E27FC236}">
              <a16:creationId xmlns:a16="http://schemas.microsoft.com/office/drawing/2014/main" id="{00000000-0008-0000-0200-00004C20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269" name="Text Box 5">
          <a:extLst>
            <a:ext uri="{FF2B5EF4-FFF2-40B4-BE49-F238E27FC236}">
              <a16:creationId xmlns:a16="http://schemas.microsoft.com/office/drawing/2014/main" id="{00000000-0008-0000-0200-00004D20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270" name="Text Box 6">
          <a:extLst>
            <a:ext uri="{FF2B5EF4-FFF2-40B4-BE49-F238E27FC236}">
              <a16:creationId xmlns:a16="http://schemas.microsoft.com/office/drawing/2014/main" id="{00000000-0008-0000-0200-00004E20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271" name="Text Box 6">
          <a:extLst>
            <a:ext uri="{FF2B5EF4-FFF2-40B4-BE49-F238E27FC236}">
              <a16:creationId xmlns:a16="http://schemas.microsoft.com/office/drawing/2014/main" id="{00000000-0008-0000-0200-00004F20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272" name="Text Box 6">
          <a:extLst>
            <a:ext uri="{FF2B5EF4-FFF2-40B4-BE49-F238E27FC236}">
              <a16:creationId xmlns:a16="http://schemas.microsoft.com/office/drawing/2014/main" id="{00000000-0008-0000-0200-00005020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273" name="Text Box 5">
          <a:extLst>
            <a:ext uri="{FF2B5EF4-FFF2-40B4-BE49-F238E27FC236}">
              <a16:creationId xmlns:a16="http://schemas.microsoft.com/office/drawing/2014/main" id="{00000000-0008-0000-0200-00005120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274" name="Text Box 6">
          <a:extLst>
            <a:ext uri="{FF2B5EF4-FFF2-40B4-BE49-F238E27FC236}">
              <a16:creationId xmlns:a16="http://schemas.microsoft.com/office/drawing/2014/main" id="{00000000-0008-0000-0200-00005220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275" name="Text Box 6">
          <a:extLst>
            <a:ext uri="{FF2B5EF4-FFF2-40B4-BE49-F238E27FC236}">
              <a16:creationId xmlns:a16="http://schemas.microsoft.com/office/drawing/2014/main" id="{00000000-0008-0000-0200-00005320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276" name="Text Box 5">
          <a:extLst>
            <a:ext uri="{FF2B5EF4-FFF2-40B4-BE49-F238E27FC236}">
              <a16:creationId xmlns:a16="http://schemas.microsoft.com/office/drawing/2014/main" id="{00000000-0008-0000-0200-00005420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277" name="Text Box 6">
          <a:extLst>
            <a:ext uri="{FF2B5EF4-FFF2-40B4-BE49-F238E27FC236}">
              <a16:creationId xmlns:a16="http://schemas.microsoft.com/office/drawing/2014/main" id="{00000000-0008-0000-0200-00005520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278" name="Text Box 6">
          <a:extLst>
            <a:ext uri="{FF2B5EF4-FFF2-40B4-BE49-F238E27FC236}">
              <a16:creationId xmlns:a16="http://schemas.microsoft.com/office/drawing/2014/main" id="{00000000-0008-0000-0200-00005620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279" name="Text Box 6">
          <a:extLst>
            <a:ext uri="{FF2B5EF4-FFF2-40B4-BE49-F238E27FC236}">
              <a16:creationId xmlns:a16="http://schemas.microsoft.com/office/drawing/2014/main" id="{00000000-0008-0000-0200-00005720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280" name="Text Box 5">
          <a:extLst>
            <a:ext uri="{FF2B5EF4-FFF2-40B4-BE49-F238E27FC236}">
              <a16:creationId xmlns:a16="http://schemas.microsoft.com/office/drawing/2014/main" id="{00000000-0008-0000-0200-00005820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281" name="Text Box 6">
          <a:extLst>
            <a:ext uri="{FF2B5EF4-FFF2-40B4-BE49-F238E27FC236}">
              <a16:creationId xmlns:a16="http://schemas.microsoft.com/office/drawing/2014/main" id="{00000000-0008-0000-0200-00005920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282" name="Text Box 6">
          <a:extLst>
            <a:ext uri="{FF2B5EF4-FFF2-40B4-BE49-F238E27FC236}">
              <a16:creationId xmlns:a16="http://schemas.microsoft.com/office/drawing/2014/main" id="{00000000-0008-0000-0200-00005A20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283" name="Text Box 5">
          <a:extLst>
            <a:ext uri="{FF2B5EF4-FFF2-40B4-BE49-F238E27FC236}">
              <a16:creationId xmlns:a16="http://schemas.microsoft.com/office/drawing/2014/main" id="{00000000-0008-0000-0200-00005B20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284" name="Text Box 6">
          <a:extLst>
            <a:ext uri="{FF2B5EF4-FFF2-40B4-BE49-F238E27FC236}">
              <a16:creationId xmlns:a16="http://schemas.microsoft.com/office/drawing/2014/main" id="{00000000-0008-0000-0200-00005C20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285" name="Text Box 6">
          <a:extLst>
            <a:ext uri="{FF2B5EF4-FFF2-40B4-BE49-F238E27FC236}">
              <a16:creationId xmlns:a16="http://schemas.microsoft.com/office/drawing/2014/main" id="{00000000-0008-0000-0200-00005D20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286" name="Text Box 6">
          <a:extLst>
            <a:ext uri="{FF2B5EF4-FFF2-40B4-BE49-F238E27FC236}">
              <a16:creationId xmlns:a16="http://schemas.microsoft.com/office/drawing/2014/main" id="{00000000-0008-0000-0200-00005E20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287" name="Text Box 6">
          <a:extLst>
            <a:ext uri="{FF2B5EF4-FFF2-40B4-BE49-F238E27FC236}">
              <a16:creationId xmlns:a16="http://schemas.microsoft.com/office/drawing/2014/main" id="{00000000-0008-0000-0200-00005F20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288" name="Text Box 6">
          <a:extLst>
            <a:ext uri="{FF2B5EF4-FFF2-40B4-BE49-F238E27FC236}">
              <a16:creationId xmlns:a16="http://schemas.microsoft.com/office/drawing/2014/main" id="{00000000-0008-0000-0200-00006020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289" name="Text Box 6">
          <a:extLst>
            <a:ext uri="{FF2B5EF4-FFF2-40B4-BE49-F238E27FC236}">
              <a16:creationId xmlns:a16="http://schemas.microsoft.com/office/drawing/2014/main" id="{00000000-0008-0000-0200-000061200000}"/>
            </a:ext>
          </a:extLst>
        </xdr:cNvPr>
        <xdr:cNvSpPr txBox="1">
          <a:spLocks noChangeArrowheads="1"/>
        </xdr:cNvSpPr>
      </xdr:nvSpPr>
      <xdr:spPr bwMode="auto">
        <a:xfrm>
          <a:off x="126301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290" name="Text Box 6">
          <a:extLst>
            <a:ext uri="{FF2B5EF4-FFF2-40B4-BE49-F238E27FC236}">
              <a16:creationId xmlns:a16="http://schemas.microsoft.com/office/drawing/2014/main" id="{00000000-0008-0000-0200-000062200000}"/>
            </a:ext>
          </a:extLst>
        </xdr:cNvPr>
        <xdr:cNvSpPr txBox="1">
          <a:spLocks noChangeArrowheads="1"/>
        </xdr:cNvSpPr>
      </xdr:nvSpPr>
      <xdr:spPr bwMode="auto">
        <a:xfrm>
          <a:off x="126301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291" name="Text Box 6">
          <a:extLst>
            <a:ext uri="{FF2B5EF4-FFF2-40B4-BE49-F238E27FC236}">
              <a16:creationId xmlns:a16="http://schemas.microsoft.com/office/drawing/2014/main" id="{00000000-0008-0000-0200-000063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292" name="Text Box 6">
          <a:extLst>
            <a:ext uri="{FF2B5EF4-FFF2-40B4-BE49-F238E27FC236}">
              <a16:creationId xmlns:a16="http://schemas.microsoft.com/office/drawing/2014/main" id="{00000000-0008-0000-0200-000064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293" name="Text Box 6">
          <a:extLst>
            <a:ext uri="{FF2B5EF4-FFF2-40B4-BE49-F238E27FC236}">
              <a16:creationId xmlns:a16="http://schemas.microsoft.com/office/drawing/2014/main" id="{00000000-0008-0000-0200-000065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294" name="Text Box 6">
          <a:extLst>
            <a:ext uri="{FF2B5EF4-FFF2-40B4-BE49-F238E27FC236}">
              <a16:creationId xmlns:a16="http://schemas.microsoft.com/office/drawing/2014/main" id="{00000000-0008-0000-0200-000066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295" name="Text Box 6">
          <a:extLst>
            <a:ext uri="{FF2B5EF4-FFF2-40B4-BE49-F238E27FC236}">
              <a16:creationId xmlns:a16="http://schemas.microsoft.com/office/drawing/2014/main" id="{00000000-0008-0000-0200-000067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296" name="Text Box 6">
          <a:extLst>
            <a:ext uri="{FF2B5EF4-FFF2-40B4-BE49-F238E27FC236}">
              <a16:creationId xmlns:a16="http://schemas.microsoft.com/office/drawing/2014/main" id="{00000000-0008-0000-0200-000068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297" name="Text Box 6">
          <a:extLst>
            <a:ext uri="{FF2B5EF4-FFF2-40B4-BE49-F238E27FC236}">
              <a16:creationId xmlns:a16="http://schemas.microsoft.com/office/drawing/2014/main" id="{00000000-0008-0000-0200-000069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298" name="Text Box 6">
          <a:extLst>
            <a:ext uri="{FF2B5EF4-FFF2-40B4-BE49-F238E27FC236}">
              <a16:creationId xmlns:a16="http://schemas.microsoft.com/office/drawing/2014/main" id="{00000000-0008-0000-0200-00006A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299" name="Text Box 6">
          <a:extLst>
            <a:ext uri="{FF2B5EF4-FFF2-40B4-BE49-F238E27FC236}">
              <a16:creationId xmlns:a16="http://schemas.microsoft.com/office/drawing/2014/main" id="{00000000-0008-0000-0200-00006B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00" name="Text Box 6">
          <a:extLst>
            <a:ext uri="{FF2B5EF4-FFF2-40B4-BE49-F238E27FC236}">
              <a16:creationId xmlns:a16="http://schemas.microsoft.com/office/drawing/2014/main" id="{00000000-0008-0000-0200-00006C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301" name="Text Box 6">
          <a:extLst>
            <a:ext uri="{FF2B5EF4-FFF2-40B4-BE49-F238E27FC236}">
              <a16:creationId xmlns:a16="http://schemas.microsoft.com/office/drawing/2014/main" id="{00000000-0008-0000-0200-00006D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02" name="Text Box 6">
          <a:extLst>
            <a:ext uri="{FF2B5EF4-FFF2-40B4-BE49-F238E27FC236}">
              <a16:creationId xmlns:a16="http://schemas.microsoft.com/office/drawing/2014/main" id="{00000000-0008-0000-0200-00006E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03" name="Text Box 6">
          <a:extLst>
            <a:ext uri="{FF2B5EF4-FFF2-40B4-BE49-F238E27FC236}">
              <a16:creationId xmlns:a16="http://schemas.microsoft.com/office/drawing/2014/main" id="{00000000-0008-0000-0200-00006F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04" name="Text Box 5">
          <a:extLst>
            <a:ext uri="{FF2B5EF4-FFF2-40B4-BE49-F238E27FC236}">
              <a16:creationId xmlns:a16="http://schemas.microsoft.com/office/drawing/2014/main" id="{00000000-0008-0000-0200-000070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05" name="Text Box 6">
          <a:extLst>
            <a:ext uri="{FF2B5EF4-FFF2-40B4-BE49-F238E27FC236}">
              <a16:creationId xmlns:a16="http://schemas.microsoft.com/office/drawing/2014/main" id="{00000000-0008-0000-0200-000071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06" name="Text Box 6">
          <a:extLst>
            <a:ext uri="{FF2B5EF4-FFF2-40B4-BE49-F238E27FC236}">
              <a16:creationId xmlns:a16="http://schemas.microsoft.com/office/drawing/2014/main" id="{00000000-0008-0000-0200-000072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07" name="Text Box 5">
          <a:extLst>
            <a:ext uri="{FF2B5EF4-FFF2-40B4-BE49-F238E27FC236}">
              <a16:creationId xmlns:a16="http://schemas.microsoft.com/office/drawing/2014/main" id="{00000000-0008-0000-0200-000073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08" name="Text Box 6">
          <a:extLst>
            <a:ext uri="{FF2B5EF4-FFF2-40B4-BE49-F238E27FC236}">
              <a16:creationId xmlns:a16="http://schemas.microsoft.com/office/drawing/2014/main" id="{00000000-0008-0000-0200-000074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309" name="Text Box 6">
          <a:extLst>
            <a:ext uri="{FF2B5EF4-FFF2-40B4-BE49-F238E27FC236}">
              <a16:creationId xmlns:a16="http://schemas.microsoft.com/office/drawing/2014/main" id="{00000000-0008-0000-0200-000075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310" name="Text Box 6">
          <a:extLst>
            <a:ext uri="{FF2B5EF4-FFF2-40B4-BE49-F238E27FC236}">
              <a16:creationId xmlns:a16="http://schemas.microsoft.com/office/drawing/2014/main" id="{00000000-0008-0000-0200-000076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11" name="Text Box 5">
          <a:extLst>
            <a:ext uri="{FF2B5EF4-FFF2-40B4-BE49-F238E27FC236}">
              <a16:creationId xmlns:a16="http://schemas.microsoft.com/office/drawing/2014/main" id="{00000000-0008-0000-0200-000077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12" name="Text Box 6">
          <a:extLst>
            <a:ext uri="{FF2B5EF4-FFF2-40B4-BE49-F238E27FC236}">
              <a16:creationId xmlns:a16="http://schemas.microsoft.com/office/drawing/2014/main" id="{00000000-0008-0000-0200-000078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313" name="Text Box 6">
          <a:extLst>
            <a:ext uri="{FF2B5EF4-FFF2-40B4-BE49-F238E27FC236}">
              <a16:creationId xmlns:a16="http://schemas.microsoft.com/office/drawing/2014/main" id="{00000000-0008-0000-0200-000079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14" name="Text Box 5">
          <a:extLst>
            <a:ext uri="{FF2B5EF4-FFF2-40B4-BE49-F238E27FC236}">
              <a16:creationId xmlns:a16="http://schemas.microsoft.com/office/drawing/2014/main" id="{00000000-0008-0000-0200-00007A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315" name="Text Box 6">
          <a:extLst>
            <a:ext uri="{FF2B5EF4-FFF2-40B4-BE49-F238E27FC236}">
              <a16:creationId xmlns:a16="http://schemas.microsoft.com/office/drawing/2014/main" id="{00000000-0008-0000-0200-00007B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316" name="Text Box 6">
          <a:extLst>
            <a:ext uri="{FF2B5EF4-FFF2-40B4-BE49-F238E27FC236}">
              <a16:creationId xmlns:a16="http://schemas.microsoft.com/office/drawing/2014/main" id="{00000000-0008-0000-0200-00007C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17" name="Text Box 6">
          <a:extLst>
            <a:ext uri="{FF2B5EF4-FFF2-40B4-BE49-F238E27FC236}">
              <a16:creationId xmlns:a16="http://schemas.microsoft.com/office/drawing/2014/main" id="{00000000-0008-0000-0200-00007D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18" name="Text Box 6">
          <a:extLst>
            <a:ext uri="{FF2B5EF4-FFF2-40B4-BE49-F238E27FC236}">
              <a16:creationId xmlns:a16="http://schemas.microsoft.com/office/drawing/2014/main" id="{00000000-0008-0000-0200-00007E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319" name="Text Box 6">
          <a:extLst>
            <a:ext uri="{FF2B5EF4-FFF2-40B4-BE49-F238E27FC236}">
              <a16:creationId xmlns:a16="http://schemas.microsoft.com/office/drawing/2014/main" id="{00000000-0008-0000-0200-00007F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20" name="Text Box 6">
          <a:extLst>
            <a:ext uri="{FF2B5EF4-FFF2-40B4-BE49-F238E27FC236}">
              <a16:creationId xmlns:a16="http://schemas.microsoft.com/office/drawing/2014/main" id="{00000000-0008-0000-0200-000080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321" name="Text Box 6">
          <a:extLst>
            <a:ext uri="{FF2B5EF4-FFF2-40B4-BE49-F238E27FC236}">
              <a16:creationId xmlns:a16="http://schemas.microsoft.com/office/drawing/2014/main" id="{00000000-0008-0000-0200-000081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22" name="Text Box 6">
          <a:extLst>
            <a:ext uri="{FF2B5EF4-FFF2-40B4-BE49-F238E27FC236}">
              <a16:creationId xmlns:a16="http://schemas.microsoft.com/office/drawing/2014/main" id="{00000000-0008-0000-0200-000082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23" name="Text Box 6">
          <a:extLst>
            <a:ext uri="{FF2B5EF4-FFF2-40B4-BE49-F238E27FC236}">
              <a16:creationId xmlns:a16="http://schemas.microsoft.com/office/drawing/2014/main" id="{00000000-0008-0000-0200-000083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24" name="Text Box 5">
          <a:extLst>
            <a:ext uri="{FF2B5EF4-FFF2-40B4-BE49-F238E27FC236}">
              <a16:creationId xmlns:a16="http://schemas.microsoft.com/office/drawing/2014/main" id="{00000000-0008-0000-0200-000084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25" name="Text Box 6">
          <a:extLst>
            <a:ext uri="{FF2B5EF4-FFF2-40B4-BE49-F238E27FC236}">
              <a16:creationId xmlns:a16="http://schemas.microsoft.com/office/drawing/2014/main" id="{00000000-0008-0000-0200-000085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26" name="Text Box 5">
          <a:extLst>
            <a:ext uri="{FF2B5EF4-FFF2-40B4-BE49-F238E27FC236}">
              <a16:creationId xmlns:a16="http://schemas.microsoft.com/office/drawing/2014/main" id="{00000000-0008-0000-0200-000086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27" name="Text Box 6">
          <a:extLst>
            <a:ext uri="{FF2B5EF4-FFF2-40B4-BE49-F238E27FC236}">
              <a16:creationId xmlns:a16="http://schemas.microsoft.com/office/drawing/2014/main" id="{00000000-0008-0000-0200-000087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328" name="Text Box 6">
          <a:extLst>
            <a:ext uri="{FF2B5EF4-FFF2-40B4-BE49-F238E27FC236}">
              <a16:creationId xmlns:a16="http://schemas.microsoft.com/office/drawing/2014/main" id="{00000000-0008-0000-0200-000088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29" name="Text Box 6">
          <a:extLst>
            <a:ext uri="{FF2B5EF4-FFF2-40B4-BE49-F238E27FC236}">
              <a16:creationId xmlns:a16="http://schemas.microsoft.com/office/drawing/2014/main" id="{00000000-0008-0000-0200-000089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30" name="Text Box 5">
          <a:extLst>
            <a:ext uri="{FF2B5EF4-FFF2-40B4-BE49-F238E27FC236}">
              <a16:creationId xmlns:a16="http://schemas.microsoft.com/office/drawing/2014/main" id="{00000000-0008-0000-0200-00008A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31" name="Text Box 6">
          <a:extLst>
            <a:ext uri="{FF2B5EF4-FFF2-40B4-BE49-F238E27FC236}">
              <a16:creationId xmlns:a16="http://schemas.microsoft.com/office/drawing/2014/main" id="{00000000-0008-0000-0200-00008B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332" name="Text Box 6">
          <a:extLst>
            <a:ext uri="{FF2B5EF4-FFF2-40B4-BE49-F238E27FC236}">
              <a16:creationId xmlns:a16="http://schemas.microsoft.com/office/drawing/2014/main" id="{00000000-0008-0000-0200-00008C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33" name="Text Box 6">
          <a:extLst>
            <a:ext uri="{FF2B5EF4-FFF2-40B4-BE49-F238E27FC236}">
              <a16:creationId xmlns:a16="http://schemas.microsoft.com/office/drawing/2014/main" id="{00000000-0008-0000-0200-00008D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190500"/>
    <xdr:sp macro="" textlink="">
      <xdr:nvSpPr>
        <xdr:cNvPr id="8334" name="Text Box 6">
          <a:extLst>
            <a:ext uri="{FF2B5EF4-FFF2-40B4-BE49-F238E27FC236}">
              <a16:creationId xmlns:a16="http://schemas.microsoft.com/office/drawing/2014/main" id="{00000000-0008-0000-0200-00008E200000}"/>
            </a:ext>
          </a:extLst>
        </xdr:cNvPr>
        <xdr:cNvSpPr txBox="1">
          <a:spLocks noChangeArrowheads="1"/>
        </xdr:cNvSpPr>
      </xdr:nvSpPr>
      <xdr:spPr bwMode="auto">
        <a:xfrm>
          <a:off x="116014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35" name="Text Box 6">
          <a:extLst>
            <a:ext uri="{FF2B5EF4-FFF2-40B4-BE49-F238E27FC236}">
              <a16:creationId xmlns:a16="http://schemas.microsoft.com/office/drawing/2014/main" id="{00000000-0008-0000-0200-00008F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36" name="Text Box 6">
          <a:extLst>
            <a:ext uri="{FF2B5EF4-FFF2-40B4-BE49-F238E27FC236}">
              <a16:creationId xmlns:a16="http://schemas.microsoft.com/office/drawing/2014/main" id="{00000000-0008-0000-0200-000090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37" name="Text Box 6">
          <a:extLst>
            <a:ext uri="{FF2B5EF4-FFF2-40B4-BE49-F238E27FC236}">
              <a16:creationId xmlns:a16="http://schemas.microsoft.com/office/drawing/2014/main" id="{00000000-0008-0000-0200-000091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38" name="Text Box 6">
          <a:extLst>
            <a:ext uri="{FF2B5EF4-FFF2-40B4-BE49-F238E27FC236}">
              <a16:creationId xmlns:a16="http://schemas.microsoft.com/office/drawing/2014/main" id="{00000000-0008-0000-0200-000092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39" name="Text Box 6">
          <a:extLst>
            <a:ext uri="{FF2B5EF4-FFF2-40B4-BE49-F238E27FC236}">
              <a16:creationId xmlns:a16="http://schemas.microsoft.com/office/drawing/2014/main" id="{00000000-0008-0000-0200-000093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40" name="Text Box 6">
          <a:extLst>
            <a:ext uri="{FF2B5EF4-FFF2-40B4-BE49-F238E27FC236}">
              <a16:creationId xmlns:a16="http://schemas.microsoft.com/office/drawing/2014/main" id="{00000000-0008-0000-0200-000094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41" name="Text Box 5">
          <a:extLst>
            <a:ext uri="{FF2B5EF4-FFF2-40B4-BE49-F238E27FC236}">
              <a16:creationId xmlns:a16="http://schemas.microsoft.com/office/drawing/2014/main" id="{00000000-0008-0000-0200-000095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42" name="Text Box 6">
          <a:extLst>
            <a:ext uri="{FF2B5EF4-FFF2-40B4-BE49-F238E27FC236}">
              <a16:creationId xmlns:a16="http://schemas.microsoft.com/office/drawing/2014/main" id="{00000000-0008-0000-0200-000096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43" name="Text Box 6">
          <a:extLst>
            <a:ext uri="{FF2B5EF4-FFF2-40B4-BE49-F238E27FC236}">
              <a16:creationId xmlns:a16="http://schemas.microsoft.com/office/drawing/2014/main" id="{00000000-0008-0000-0200-000097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44" name="Text Box 6">
          <a:extLst>
            <a:ext uri="{FF2B5EF4-FFF2-40B4-BE49-F238E27FC236}">
              <a16:creationId xmlns:a16="http://schemas.microsoft.com/office/drawing/2014/main" id="{00000000-0008-0000-0200-000098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45" name="Text Box 5">
          <a:extLst>
            <a:ext uri="{FF2B5EF4-FFF2-40B4-BE49-F238E27FC236}">
              <a16:creationId xmlns:a16="http://schemas.microsoft.com/office/drawing/2014/main" id="{00000000-0008-0000-0200-000099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46" name="Text Box 6">
          <a:extLst>
            <a:ext uri="{FF2B5EF4-FFF2-40B4-BE49-F238E27FC236}">
              <a16:creationId xmlns:a16="http://schemas.microsoft.com/office/drawing/2014/main" id="{00000000-0008-0000-0200-00009A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47" name="Text Box 6">
          <a:extLst>
            <a:ext uri="{FF2B5EF4-FFF2-40B4-BE49-F238E27FC236}">
              <a16:creationId xmlns:a16="http://schemas.microsoft.com/office/drawing/2014/main" id="{00000000-0008-0000-0200-00009B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48" name="Text Box 5">
          <a:extLst>
            <a:ext uri="{FF2B5EF4-FFF2-40B4-BE49-F238E27FC236}">
              <a16:creationId xmlns:a16="http://schemas.microsoft.com/office/drawing/2014/main" id="{00000000-0008-0000-0200-00009C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49" name="Text Box 6">
          <a:extLst>
            <a:ext uri="{FF2B5EF4-FFF2-40B4-BE49-F238E27FC236}">
              <a16:creationId xmlns:a16="http://schemas.microsoft.com/office/drawing/2014/main" id="{00000000-0008-0000-0200-00009D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50" name="Text Box 6">
          <a:extLst>
            <a:ext uri="{FF2B5EF4-FFF2-40B4-BE49-F238E27FC236}">
              <a16:creationId xmlns:a16="http://schemas.microsoft.com/office/drawing/2014/main" id="{00000000-0008-0000-0200-00009E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51" name="Text Box 6">
          <a:extLst>
            <a:ext uri="{FF2B5EF4-FFF2-40B4-BE49-F238E27FC236}">
              <a16:creationId xmlns:a16="http://schemas.microsoft.com/office/drawing/2014/main" id="{00000000-0008-0000-0200-00009F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52" name="Text Box 5">
          <a:extLst>
            <a:ext uri="{FF2B5EF4-FFF2-40B4-BE49-F238E27FC236}">
              <a16:creationId xmlns:a16="http://schemas.microsoft.com/office/drawing/2014/main" id="{00000000-0008-0000-0200-0000A0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53" name="Text Box 6">
          <a:extLst>
            <a:ext uri="{FF2B5EF4-FFF2-40B4-BE49-F238E27FC236}">
              <a16:creationId xmlns:a16="http://schemas.microsoft.com/office/drawing/2014/main" id="{00000000-0008-0000-0200-0000A1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54" name="Text Box 6">
          <a:extLst>
            <a:ext uri="{FF2B5EF4-FFF2-40B4-BE49-F238E27FC236}">
              <a16:creationId xmlns:a16="http://schemas.microsoft.com/office/drawing/2014/main" id="{00000000-0008-0000-0200-0000A2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55" name="Text Box 5">
          <a:extLst>
            <a:ext uri="{FF2B5EF4-FFF2-40B4-BE49-F238E27FC236}">
              <a16:creationId xmlns:a16="http://schemas.microsoft.com/office/drawing/2014/main" id="{00000000-0008-0000-0200-0000A3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56" name="Text Box 6">
          <a:extLst>
            <a:ext uri="{FF2B5EF4-FFF2-40B4-BE49-F238E27FC236}">
              <a16:creationId xmlns:a16="http://schemas.microsoft.com/office/drawing/2014/main" id="{00000000-0008-0000-0200-0000A4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57" name="Text Box 6">
          <a:extLst>
            <a:ext uri="{FF2B5EF4-FFF2-40B4-BE49-F238E27FC236}">
              <a16:creationId xmlns:a16="http://schemas.microsoft.com/office/drawing/2014/main" id="{00000000-0008-0000-0200-0000A5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58" name="Text Box 6">
          <a:extLst>
            <a:ext uri="{FF2B5EF4-FFF2-40B4-BE49-F238E27FC236}">
              <a16:creationId xmlns:a16="http://schemas.microsoft.com/office/drawing/2014/main" id="{00000000-0008-0000-0200-0000A6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59" name="Text Box 6">
          <a:extLst>
            <a:ext uri="{FF2B5EF4-FFF2-40B4-BE49-F238E27FC236}">
              <a16:creationId xmlns:a16="http://schemas.microsoft.com/office/drawing/2014/main" id="{00000000-0008-0000-0200-0000A7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60" name="Text Box 6">
          <a:extLst>
            <a:ext uri="{FF2B5EF4-FFF2-40B4-BE49-F238E27FC236}">
              <a16:creationId xmlns:a16="http://schemas.microsoft.com/office/drawing/2014/main" id="{00000000-0008-0000-0200-0000A8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61" name="Text Box 6">
          <a:extLst>
            <a:ext uri="{FF2B5EF4-FFF2-40B4-BE49-F238E27FC236}">
              <a16:creationId xmlns:a16="http://schemas.microsoft.com/office/drawing/2014/main" id="{00000000-0008-0000-0200-0000A9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62" name="Text Box 6">
          <a:extLst>
            <a:ext uri="{FF2B5EF4-FFF2-40B4-BE49-F238E27FC236}">
              <a16:creationId xmlns:a16="http://schemas.microsoft.com/office/drawing/2014/main" id="{00000000-0008-0000-0200-0000AA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63" name="Text Box 6">
          <a:extLst>
            <a:ext uri="{FF2B5EF4-FFF2-40B4-BE49-F238E27FC236}">
              <a16:creationId xmlns:a16="http://schemas.microsoft.com/office/drawing/2014/main" id="{00000000-0008-0000-0200-0000AB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64" name="Text Box 6">
          <a:extLst>
            <a:ext uri="{FF2B5EF4-FFF2-40B4-BE49-F238E27FC236}">
              <a16:creationId xmlns:a16="http://schemas.microsoft.com/office/drawing/2014/main" id="{00000000-0008-0000-0200-0000AC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65" name="Text Box 6">
          <a:extLst>
            <a:ext uri="{FF2B5EF4-FFF2-40B4-BE49-F238E27FC236}">
              <a16:creationId xmlns:a16="http://schemas.microsoft.com/office/drawing/2014/main" id="{00000000-0008-0000-0200-0000AD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66" name="Text Box 6">
          <a:extLst>
            <a:ext uri="{FF2B5EF4-FFF2-40B4-BE49-F238E27FC236}">
              <a16:creationId xmlns:a16="http://schemas.microsoft.com/office/drawing/2014/main" id="{00000000-0008-0000-0200-0000AE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67" name="Text Box 5">
          <a:extLst>
            <a:ext uri="{FF2B5EF4-FFF2-40B4-BE49-F238E27FC236}">
              <a16:creationId xmlns:a16="http://schemas.microsoft.com/office/drawing/2014/main" id="{00000000-0008-0000-0200-0000AF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68" name="Text Box 6">
          <a:extLst>
            <a:ext uri="{FF2B5EF4-FFF2-40B4-BE49-F238E27FC236}">
              <a16:creationId xmlns:a16="http://schemas.microsoft.com/office/drawing/2014/main" id="{00000000-0008-0000-0200-0000B0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69" name="Text Box 6">
          <a:extLst>
            <a:ext uri="{FF2B5EF4-FFF2-40B4-BE49-F238E27FC236}">
              <a16:creationId xmlns:a16="http://schemas.microsoft.com/office/drawing/2014/main" id="{00000000-0008-0000-0200-0000B1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70" name="Text Box 5">
          <a:extLst>
            <a:ext uri="{FF2B5EF4-FFF2-40B4-BE49-F238E27FC236}">
              <a16:creationId xmlns:a16="http://schemas.microsoft.com/office/drawing/2014/main" id="{00000000-0008-0000-0200-0000B2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71" name="Text Box 6">
          <a:extLst>
            <a:ext uri="{FF2B5EF4-FFF2-40B4-BE49-F238E27FC236}">
              <a16:creationId xmlns:a16="http://schemas.microsoft.com/office/drawing/2014/main" id="{00000000-0008-0000-0200-0000B3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72" name="Text Box 6">
          <a:extLst>
            <a:ext uri="{FF2B5EF4-FFF2-40B4-BE49-F238E27FC236}">
              <a16:creationId xmlns:a16="http://schemas.microsoft.com/office/drawing/2014/main" id="{00000000-0008-0000-0200-0000B4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73" name="Text Box 6">
          <a:extLst>
            <a:ext uri="{FF2B5EF4-FFF2-40B4-BE49-F238E27FC236}">
              <a16:creationId xmlns:a16="http://schemas.microsoft.com/office/drawing/2014/main" id="{00000000-0008-0000-0200-0000B5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74" name="Text Box 5">
          <a:extLst>
            <a:ext uri="{FF2B5EF4-FFF2-40B4-BE49-F238E27FC236}">
              <a16:creationId xmlns:a16="http://schemas.microsoft.com/office/drawing/2014/main" id="{00000000-0008-0000-0200-0000B6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75" name="Text Box 6">
          <a:extLst>
            <a:ext uri="{FF2B5EF4-FFF2-40B4-BE49-F238E27FC236}">
              <a16:creationId xmlns:a16="http://schemas.microsoft.com/office/drawing/2014/main" id="{00000000-0008-0000-0200-0000B7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76" name="Text Box 6">
          <a:extLst>
            <a:ext uri="{FF2B5EF4-FFF2-40B4-BE49-F238E27FC236}">
              <a16:creationId xmlns:a16="http://schemas.microsoft.com/office/drawing/2014/main" id="{00000000-0008-0000-0200-0000B8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77" name="Text Box 5">
          <a:extLst>
            <a:ext uri="{FF2B5EF4-FFF2-40B4-BE49-F238E27FC236}">
              <a16:creationId xmlns:a16="http://schemas.microsoft.com/office/drawing/2014/main" id="{00000000-0008-0000-0200-0000B9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78" name="Text Box 6">
          <a:extLst>
            <a:ext uri="{FF2B5EF4-FFF2-40B4-BE49-F238E27FC236}">
              <a16:creationId xmlns:a16="http://schemas.microsoft.com/office/drawing/2014/main" id="{00000000-0008-0000-0200-0000BA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79" name="Text Box 6">
          <a:extLst>
            <a:ext uri="{FF2B5EF4-FFF2-40B4-BE49-F238E27FC236}">
              <a16:creationId xmlns:a16="http://schemas.microsoft.com/office/drawing/2014/main" id="{00000000-0008-0000-0200-0000BB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80" name="Text Box 6">
          <a:extLst>
            <a:ext uri="{FF2B5EF4-FFF2-40B4-BE49-F238E27FC236}">
              <a16:creationId xmlns:a16="http://schemas.microsoft.com/office/drawing/2014/main" id="{00000000-0008-0000-0200-0000BC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81" name="Text Box 6">
          <a:extLst>
            <a:ext uri="{FF2B5EF4-FFF2-40B4-BE49-F238E27FC236}">
              <a16:creationId xmlns:a16="http://schemas.microsoft.com/office/drawing/2014/main" id="{00000000-0008-0000-0200-0000BD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82" name="Text Box 6">
          <a:extLst>
            <a:ext uri="{FF2B5EF4-FFF2-40B4-BE49-F238E27FC236}">
              <a16:creationId xmlns:a16="http://schemas.microsoft.com/office/drawing/2014/main" id="{00000000-0008-0000-0200-0000BE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83" name="Text Box 6">
          <a:extLst>
            <a:ext uri="{FF2B5EF4-FFF2-40B4-BE49-F238E27FC236}">
              <a16:creationId xmlns:a16="http://schemas.microsoft.com/office/drawing/2014/main" id="{00000000-0008-0000-0200-0000BF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8384" name="Text Box 6">
          <a:extLst>
            <a:ext uri="{FF2B5EF4-FFF2-40B4-BE49-F238E27FC236}">
              <a16:creationId xmlns:a16="http://schemas.microsoft.com/office/drawing/2014/main" id="{00000000-0008-0000-0200-0000C0200000}"/>
            </a:ext>
          </a:extLst>
        </xdr:cNvPr>
        <xdr:cNvSpPr txBox="1">
          <a:spLocks noChangeArrowheads="1"/>
        </xdr:cNvSpPr>
      </xdr:nvSpPr>
      <xdr:spPr bwMode="auto">
        <a:xfrm>
          <a:off x="116014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85" name="Text Box 6">
          <a:extLst>
            <a:ext uri="{FF2B5EF4-FFF2-40B4-BE49-F238E27FC236}">
              <a16:creationId xmlns:a16="http://schemas.microsoft.com/office/drawing/2014/main" id="{00000000-0008-0000-0200-0000C1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86" name="Text Box 6">
          <a:extLst>
            <a:ext uri="{FF2B5EF4-FFF2-40B4-BE49-F238E27FC236}">
              <a16:creationId xmlns:a16="http://schemas.microsoft.com/office/drawing/2014/main" id="{00000000-0008-0000-0200-0000C2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87" name="Text Box 5">
          <a:extLst>
            <a:ext uri="{FF2B5EF4-FFF2-40B4-BE49-F238E27FC236}">
              <a16:creationId xmlns:a16="http://schemas.microsoft.com/office/drawing/2014/main" id="{00000000-0008-0000-0200-0000C3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88" name="Text Box 6">
          <a:extLst>
            <a:ext uri="{FF2B5EF4-FFF2-40B4-BE49-F238E27FC236}">
              <a16:creationId xmlns:a16="http://schemas.microsoft.com/office/drawing/2014/main" id="{00000000-0008-0000-0200-0000C4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89" name="Text Box 5">
          <a:extLst>
            <a:ext uri="{FF2B5EF4-FFF2-40B4-BE49-F238E27FC236}">
              <a16:creationId xmlns:a16="http://schemas.microsoft.com/office/drawing/2014/main" id="{00000000-0008-0000-0200-0000C5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390" name="Text Box 6">
          <a:extLst>
            <a:ext uri="{FF2B5EF4-FFF2-40B4-BE49-F238E27FC236}">
              <a16:creationId xmlns:a16="http://schemas.microsoft.com/office/drawing/2014/main" id="{00000000-0008-0000-0200-0000C6200000}"/>
            </a:ext>
          </a:extLst>
        </xdr:cNvPr>
        <xdr:cNvSpPr txBox="1">
          <a:spLocks noChangeArrowheads="1"/>
        </xdr:cNvSpPr>
      </xdr:nvSpPr>
      <xdr:spPr bwMode="auto">
        <a:xfrm>
          <a:off x="116014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391" name="Text Box 6">
          <a:extLst>
            <a:ext uri="{FF2B5EF4-FFF2-40B4-BE49-F238E27FC236}">
              <a16:creationId xmlns:a16="http://schemas.microsoft.com/office/drawing/2014/main" id="{00000000-0008-0000-0200-0000C7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392" name="Text Box 6">
          <a:extLst>
            <a:ext uri="{FF2B5EF4-FFF2-40B4-BE49-F238E27FC236}">
              <a16:creationId xmlns:a16="http://schemas.microsoft.com/office/drawing/2014/main" id="{00000000-0008-0000-0200-0000C8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393" name="Text Box 6">
          <a:extLst>
            <a:ext uri="{FF2B5EF4-FFF2-40B4-BE49-F238E27FC236}">
              <a16:creationId xmlns:a16="http://schemas.microsoft.com/office/drawing/2014/main" id="{00000000-0008-0000-0200-0000C9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394" name="Text Box 6">
          <a:extLst>
            <a:ext uri="{FF2B5EF4-FFF2-40B4-BE49-F238E27FC236}">
              <a16:creationId xmlns:a16="http://schemas.microsoft.com/office/drawing/2014/main" id="{00000000-0008-0000-0200-0000CA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395" name="Text Box 6">
          <a:extLst>
            <a:ext uri="{FF2B5EF4-FFF2-40B4-BE49-F238E27FC236}">
              <a16:creationId xmlns:a16="http://schemas.microsoft.com/office/drawing/2014/main" id="{00000000-0008-0000-0200-0000CB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396" name="Text Box 6">
          <a:extLst>
            <a:ext uri="{FF2B5EF4-FFF2-40B4-BE49-F238E27FC236}">
              <a16:creationId xmlns:a16="http://schemas.microsoft.com/office/drawing/2014/main" id="{00000000-0008-0000-0200-0000CC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397" name="Text Box 6">
          <a:extLst>
            <a:ext uri="{FF2B5EF4-FFF2-40B4-BE49-F238E27FC236}">
              <a16:creationId xmlns:a16="http://schemas.microsoft.com/office/drawing/2014/main" id="{00000000-0008-0000-0200-0000CD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398" name="Text Box 6">
          <a:extLst>
            <a:ext uri="{FF2B5EF4-FFF2-40B4-BE49-F238E27FC236}">
              <a16:creationId xmlns:a16="http://schemas.microsoft.com/office/drawing/2014/main" id="{00000000-0008-0000-0200-0000CE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399" name="Text Box 5">
          <a:extLst>
            <a:ext uri="{FF2B5EF4-FFF2-40B4-BE49-F238E27FC236}">
              <a16:creationId xmlns:a16="http://schemas.microsoft.com/office/drawing/2014/main" id="{00000000-0008-0000-0200-0000CF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00" name="Text Box 6">
          <a:extLst>
            <a:ext uri="{FF2B5EF4-FFF2-40B4-BE49-F238E27FC236}">
              <a16:creationId xmlns:a16="http://schemas.microsoft.com/office/drawing/2014/main" id="{00000000-0008-0000-0200-0000D0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01" name="Text Box 6">
          <a:extLst>
            <a:ext uri="{FF2B5EF4-FFF2-40B4-BE49-F238E27FC236}">
              <a16:creationId xmlns:a16="http://schemas.microsoft.com/office/drawing/2014/main" id="{00000000-0008-0000-0200-0000D1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02" name="Text Box 6">
          <a:extLst>
            <a:ext uri="{FF2B5EF4-FFF2-40B4-BE49-F238E27FC236}">
              <a16:creationId xmlns:a16="http://schemas.microsoft.com/office/drawing/2014/main" id="{00000000-0008-0000-0200-0000D2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03" name="Text Box 6">
          <a:extLst>
            <a:ext uri="{FF2B5EF4-FFF2-40B4-BE49-F238E27FC236}">
              <a16:creationId xmlns:a16="http://schemas.microsoft.com/office/drawing/2014/main" id="{00000000-0008-0000-0200-0000D3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04" name="Text Box 6">
          <a:extLst>
            <a:ext uri="{FF2B5EF4-FFF2-40B4-BE49-F238E27FC236}">
              <a16:creationId xmlns:a16="http://schemas.microsoft.com/office/drawing/2014/main" id="{00000000-0008-0000-0200-0000D4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05" name="Text Box 6">
          <a:extLst>
            <a:ext uri="{FF2B5EF4-FFF2-40B4-BE49-F238E27FC236}">
              <a16:creationId xmlns:a16="http://schemas.microsoft.com/office/drawing/2014/main" id="{00000000-0008-0000-0200-0000D5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06" name="Text Box 6">
          <a:extLst>
            <a:ext uri="{FF2B5EF4-FFF2-40B4-BE49-F238E27FC236}">
              <a16:creationId xmlns:a16="http://schemas.microsoft.com/office/drawing/2014/main" id="{00000000-0008-0000-0200-0000D6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07" name="Text Box 6">
          <a:extLst>
            <a:ext uri="{FF2B5EF4-FFF2-40B4-BE49-F238E27FC236}">
              <a16:creationId xmlns:a16="http://schemas.microsoft.com/office/drawing/2014/main" id="{00000000-0008-0000-0200-0000D7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08" name="Text Box 6">
          <a:extLst>
            <a:ext uri="{FF2B5EF4-FFF2-40B4-BE49-F238E27FC236}">
              <a16:creationId xmlns:a16="http://schemas.microsoft.com/office/drawing/2014/main" id="{00000000-0008-0000-0200-0000D8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09" name="Text Box 6">
          <a:extLst>
            <a:ext uri="{FF2B5EF4-FFF2-40B4-BE49-F238E27FC236}">
              <a16:creationId xmlns:a16="http://schemas.microsoft.com/office/drawing/2014/main" id="{00000000-0008-0000-0200-0000D9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10" name="Text Box 5">
          <a:extLst>
            <a:ext uri="{FF2B5EF4-FFF2-40B4-BE49-F238E27FC236}">
              <a16:creationId xmlns:a16="http://schemas.microsoft.com/office/drawing/2014/main" id="{00000000-0008-0000-0200-0000DA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11" name="Text Box 6">
          <a:extLst>
            <a:ext uri="{FF2B5EF4-FFF2-40B4-BE49-F238E27FC236}">
              <a16:creationId xmlns:a16="http://schemas.microsoft.com/office/drawing/2014/main" id="{00000000-0008-0000-0200-0000DB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12" name="Text Box 6">
          <a:extLst>
            <a:ext uri="{FF2B5EF4-FFF2-40B4-BE49-F238E27FC236}">
              <a16:creationId xmlns:a16="http://schemas.microsoft.com/office/drawing/2014/main" id="{00000000-0008-0000-0200-0000DC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13" name="Text Box 6">
          <a:extLst>
            <a:ext uri="{FF2B5EF4-FFF2-40B4-BE49-F238E27FC236}">
              <a16:creationId xmlns:a16="http://schemas.microsoft.com/office/drawing/2014/main" id="{00000000-0008-0000-0200-0000DD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14" name="Text Box 6">
          <a:extLst>
            <a:ext uri="{FF2B5EF4-FFF2-40B4-BE49-F238E27FC236}">
              <a16:creationId xmlns:a16="http://schemas.microsoft.com/office/drawing/2014/main" id="{00000000-0008-0000-0200-0000DE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15" name="Text Box 6">
          <a:extLst>
            <a:ext uri="{FF2B5EF4-FFF2-40B4-BE49-F238E27FC236}">
              <a16:creationId xmlns:a16="http://schemas.microsoft.com/office/drawing/2014/main" id="{00000000-0008-0000-0200-0000DF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16" name="Text Box 6">
          <a:extLst>
            <a:ext uri="{FF2B5EF4-FFF2-40B4-BE49-F238E27FC236}">
              <a16:creationId xmlns:a16="http://schemas.microsoft.com/office/drawing/2014/main" id="{00000000-0008-0000-0200-0000E0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17" name="Text Box 6">
          <a:extLst>
            <a:ext uri="{FF2B5EF4-FFF2-40B4-BE49-F238E27FC236}">
              <a16:creationId xmlns:a16="http://schemas.microsoft.com/office/drawing/2014/main" id="{00000000-0008-0000-0200-0000E1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18" name="Text Box 5">
          <a:extLst>
            <a:ext uri="{FF2B5EF4-FFF2-40B4-BE49-F238E27FC236}">
              <a16:creationId xmlns:a16="http://schemas.microsoft.com/office/drawing/2014/main" id="{00000000-0008-0000-0200-0000E2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19" name="Text Box 6">
          <a:extLst>
            <a:ext uri="{FF2B5EF4-FFF2-40B4-BE49-F238E27FC236}">
              <a16:creationId xmlns:a16="http://schemas.microsoft.com/office/drawing/2014/main" id="{00000000-0008-0000-0200-0000E3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20" name="Text Box 6">
          <a:extLst>
            <a:ext uri="{FF2B5EF4-FFF2-40B4-BE49-F238E27FC236}">
              <a16:creationId xmlns:a16="http://schemas.microsoft.com/office/drawing/2014/main" id="{00000000-0008-0000-0200-0000E4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21" name="Text Box 6">
          <a:extLst>
            <a:ext uri="{FF2B5EF4-FFF2-40B4-BE49-F238E27FC236}">
              <a16:creationId xmlns:a16="http://schemas.microsoft.com/office/drawing/2014/main" id="{00000000-0008-0000-0200-0000E5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22" name="Text Box 5">
          <a:extLst>
            <a:ext uri="{FF2B5EF4-FFF2-40B4-BE49-F238E27FC236}">
              <a16:creationId xmlns:a16="http://schemas.microsoft.com/office/drawing/2014/main" id="{00000000-0008-0000-0200-0000E6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23" name="Text Box 6">
          <a:extLst>
            <a:ext uri="{FF2B5EF4-FFF2-40B4-BE49-F238E27FC236}">
              <a16:creationId xmlns:a16="http://schemas.microsoft.com/office/drawing/2014/main" id="{00000000-0008-0000-0200-0000E7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24" name="Text Box 6">
          <a:extLst>
            <a:ext uri="{FF2B5EF4-FFF2-40B4-BE49-F238E27FC236}">
              <a16:creationId xmlns:a16="http://schemas.microsoft.com/office/drawing/2014/main" id="{00000000-0008-0000-0200-0000E8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25" name="Text Box 5">
          <a:extLst>
            <a:ext uri="{FF2B5EF4-FFF2-40B4-BE49-F238E27FC236}">
              <a16:creationId xmlns:a16="http://schemas.microsoft.com/office/drawing/2014/main" id="{00000000-0008-0000-0200-0000E9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26" name="Text Box 6">
          <a:extLst>
            <a:ext uri="{FF2B5EF4-FFF2-40B4-BE49-F238E27FC236}">
              <a16:creationId xmlns:a16="http://schemas.microsoft.com/office/drawing/2014/main" id="{00000000-0008-0000-0200-0000EA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27" name="Text Box 6">
          <a:extLst>
            <a:ext uri="{FF2B5EF4-FFF2-40B4-BE49-F238E27FC236}">
              <a16:creationId xmlns:a16="http://schemas.microsoft.com/office/drawing/2014/main" id="{00000000-0008-0000-0200-0000EB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28" name="Text Box 6">
          <a:extLst>
            <a:ext uri="{FF2B5EF4-FFF2-40B4-BE49-F238E27FC236}">
              <a16:creationId xmlns:a16="http://schemas.microsoft.com/office/drawing/2014/main" id="{00000000-0008-0000-0200-0000EC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29" name="Text Box 5">
          <a:extLst>
            <a:ext uri="{FF2B5EF4-FFF2-40B4-BE49-F238E27FC236}">
              <a16:creationId xmlns:a16="http://schemas.microsoft.com/office/drawing/2014/main" id="{00000000-0008-0000-0200-0000ED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30" name="Text Box 6">
          <a:extLst>
            <a:ext uri="{FF2B5EF4-FFF2-40B4-BE49-F238E27FC236}">
              <a16:creationId xmlns:a16="http://schemas.microsoft.com/office/drawing/2014/main" id="{00000000-0008-0000-0200-0000EE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31" name="Text Box 6">
          <a:extLst>
            <a:ext uri="{FF2B5EF4-FFF2-40B4-BE49-F238E27FC236}">
              <a16:creationId xmlns:a16="http://schemas.microsoft.com/office/drawing/2014/main" id="{00000000-0008-0000-0200-0000EF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32" name="Text Box 5">
          <a:extLst>
            <a:ext uri="{FF2B5EF4-FFF2-40B4-BE49-F238E27FC236}">
              <a16:creationId xmlns:a16="http://schemas.microsoft.com/office/drawing/2014/main" id="{00000000-0008-0000-0200-0000F0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33" name="Text Box 6">
          <a:extLst>
            <a:ext uri="{FF2B5EF4-FFF2-40B4-BE49-F238E27FC236}">
              <a16:creationId xmlns:a16="http://schemas.microsoft.com/office/drawing/2014/main" id="{00000000-0008-0000-0200-0000F1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34" name="Text Box 6">
          <a:extLst>
            <a:ext uri="{FF2B5EF4-FFF2-40B4-BE49-F238E27FC236}">
              <a16:creationId xmlns:a16="http://schemas.microsoft.com/office/drawing/2014/main" id="{00000000-0008-0000-0200-0000F2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35" name="Text Box 6">
          <a:extLst>
            <a:ext uri="{FF2B5EF4-FFF2-40B4-BE49-F238E27FC236}">
              <a16:creationId xmlns:a16="http://schemas.microsoft.com/office/drawing/2014/main" id="{00000000-0008-0000-0200-0000F3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36" name="Text Box 6">
          <a:extLst>
            <a:ext uri="{FF2B5EF4-FFF2-40B4-BE49-F238E27FC236}">
              <a16:creationId xmlns:a16="http://schemas.microsoft.com/office/drawing/2014/main" id="{00000000-0008-0000-0200-0000F4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37" name="Text Box 6">
          <a:extLst>
            <a:ext uri="{FF2B5EF4-FFF2-40B4-BE49-F238E27FC236}">
              <a16:creationId xmlns:a16="http://schemas.microsoft.com/office/drawing/2014/main" id="{00000000-0008-0000-0200-0000F5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8438" name="Text Box 6">
          <a:extLst>
            <a:ext uri="{FF2B5EF4-FFF2-40B4-BE49-F238E27FC236}">
              <a16:creationId xmlns:a16="http://schemas.microsoft.com/office/drawing/2014/main" id="{00000000-0008-0000-0200-0000F6200000}"/>
            </a:ext>
          </a:extLst>
        </xdr:cNvPr>
        <xdr:cNvSpPr txBox="1">
          <a:spLocks noChangeArrowheads="1"/>
        </xdr:cNvSpPr>
      </xdr:nvSpPr>
      <xdr:spPr bwMode="auto">
        <a:xfrm>
          <a:off x="11601450" y="72485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8439" name="Text Box 6">
          <a:extLst>
            <a:ext uri="{FF2B5EF4-FFF2-40B4-BE49-F238E27FC236}">
              <a16:creationId xmlns:a16="http://schemas.microsoft.com/office/drawing/2014/main" id="{00000000-0008-0000-0200-0000F7200000}"/>
            </a:ext>
          </a:extLst>
        </xdr:cNvPr>
        <xdr:cNvSpPr txBox="1">
          <a:spLocks noChangeArrowheads="1"/>
        </xdr:cNvSpPr>
      </xdr:nvSpPr>
      <xdr:spPr bwMode="auto">
        <a:xfrm>
          <a:off x="11601450" y="72485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440" name="Text Box 6">
          <a:extLst>
            <a:ext uri="{FF2B5EF4-FFF2-40B4-BE49-F238E27FC236}">
              <a16:creationId xmlns:a16="http://schemas.microsoft.com/office/drawing/2014/main" id="{00000000-0008-0000-0200-0000F8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8441" name="Text Box 6">
          <a:extLst>
            <a:ext uri="{FF2B5EF4-FFF2-40B4-BE49-F238E27FC236}">
              <a16:creationId xmlns:a16="http://schemas.microsoft.com/office/drawing/2014/main" id="{00000000-0008-0000-0200-0000F9200000}"/>
            </a:ext>
          </a:extLst>
        </xdr:cNvPr>
        <xdr:cNvSpPr txBox="1">
          <a:spLocks noChangeArrowheads="1"/>
        </xdr:cNvSpPr>
      </xdr:nvSpPr>
      <xdr:spPr bwMode="auto">
        <a:xfrm>
          <a:off x="12630150" y="724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442" name="Text Box 5">
          <a:extLst>
            <a:ext uri="{FF2B5EF4-FFF2-40B4-BE49-F238E27FC236}">
              <a16:creationId xmlns:a16="http://schemas.microsoft.com/office/drawing/2014/main" id="{00000000-0008-0000-0200-0000FA20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443" name="Text Box 5">
          <a:extLst>
            <a:ext uri="{FF2B5EF4-FFF2-40B4-BE49-F238E27FC236}">
              <a16:creationId xmlns:a16="http://schemas.microsoft.com/office/drawing/2014/main" id="{00000000-0008-0000-0200-0000FB20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444" name="Text Box 6">
          <a:extLst>
            <a:ext uri="{FF2B5EF4-FFF2-40B4-BE49-F238E27FC236}">
              <a16:creationId xmlns:a16="http://schemas.microsoft.com/office/drawing/2014/main" id="{00000000-0008-0000-0200-0000FC20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445" name="Text Box 6">
          <a:extLst>
            <a:ext uri="{FF2B5EF4-FFF2-40B4-BE49-F238E27FC236}">
              <a16:creationId xmlns:a16="http://schemas.microsoft.com/office/drawing/2014/main" id="{00000000-0008-0000-0200-0000FD20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446" name="Text Box 6">
          <a:extLst>
            <a:ext uri="{FF2B5EF4-FFF2-40B4-BE49-F238E27FC236}">
              <a16:creationId xmlns:a16="http://schemas.microsoft.com/office/drawing/2014/main" id="{00000000-0008-0000-0200-0000FE20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447" name="Text Box 6">
          <a:extLst>
            <a:ext uri="{FF2B5EF4-FFF2-40B4-BE49-F238E27FC236}">
              <a16:creationId xmlns:a16="http://schemas.microsoft.com/office/drawing/2014/main" id="{00000000-0008-0000-0200-0000FF20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448" name="Text Box 5">
          <a:extLst>
            <a:ext uri="{FF2B5EF4-FFF2-40B4-BE49-F238E27FC236}">
              <a16:creationId xmlns:a16="http://schemas.microsoft.com/office/drawing/2014/main" id="{00000000-0008-0000-0200-00000021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449" name="Text Box 6">
          <a:extLst>
            <a:ext uri="{FF2B5EF4-FFF2-40B4-BE49-F238E27FC236}">
              <a16:creationId xmlns:a16="http://schemas.microsoft.com/office/drawing/2014/main" id="{00000000-0008-0000-0200-00000121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450" name="Text Box 6">
          <a:extLst>
            <a:ext uri="{FF2B5EF4-FFF2-40B4-BE49-F238E27FC236}">
              <a16:creationId xmlns:a16="http://schemas.microsoft.com/office/drawing/2014/main" id="{00000000-0008-0000-0200-00000221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451" name="Text Box 6">
          <a:extLst>
            <a:ext uri="{FF2B5EF4-FFF2-40B4-BE49-F238E27FC236}">
              <a16:creationId xmlns:a16="http://schemas.microsoft.com/office/drawing/2014/main" id="{00000000-0008-0000-0200-00000321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452" name="Text Box 6">
          <a:extLst>
            <a:ext uri="{FF2B5EF4-FFF2-40B4-BE49-F238E27FC236}">
              <a16:creationId xmlns:a16="http://schemas.microsoft.com/office/drawing/2014/main" id="{00000000-0008-0000-0200-00000421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453" name="Text Box 6">
          <a:extLst>
            <a:ext uri="{FF2B5EF4-FFF2-40B4-BE49-F238E27FC236}">
              <a16:creationId xmlns:a16="http://schemas.microsoft.com/office/drawing/2014/main" id="{00000000-0008-0000-0200-00000521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454" name="Text Box 6">
          <a:extLst>
            <a:ext uri="{FF2B5EF4-FFF2-40B4-BE49-F238E27FC236}">
              <a16:creationId xmlns:a16="http://schemas.microsoft.com/office/drawing/2014/main" id="{00000000-0008-0000-0200-00000621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455" name="Text Box 6">
          <a:extLst>
            <a:ext uri="{FF2B5EF4-FFF2-40B4-BE49-F238E27FC236}">
              <a16:creationId xmlns:a16="http://schemas.microsoft.com/office/drawing/2014/main" id="{00000000-0008-0000-0200-00000721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456" name="Text Box 6">
          <a:extLst>
            <a:ext uri="{FF2B5EF4-FFF2-40B4-BE49-F238E27FC236}">
              <a16:creationId xmlns:a16="http://schemas.microsoft.com/office/drawing/2014/main" id="{00000000-0008-0000-0200-00000821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457" name="Text Box 6">
          <a:extLst>
            <a:ext uri="{FF2B5EF4-FFF2-40B4-BE49-F238E27FC236}">
              <a16:creationId xmlns:a16="http://schemas.microsoft.com/office/drawing/2014/main" id="{00000000-0008-0000-0200-00000921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8458" name="Text Box 6">
          <a:extLst>
            <a:ext uri="{FF2B5EF4-FFF2-40B4-BE49-F238E27FC236}">
              <a16:creationId xmlns:a16="http://schemas.microsoft.com/office/drawing/2014/main" id="{00000000-0008-0000-0200-00000A210000}"/>
            </a:ext>
          </a:extLst>
        </xdr:cNvPr>
        <xdr:cNvSpPr txBox="1">
          <a:spLocks noChangeArrowheads="1"/>
        </xdr:cNvSpPr>
      </xdr:nvSpPr>
      <xdr:spPr bwMode="auto">
        <a:xfrm>
          <a:off x="15716250" y="6524625"/>
          <a:ext cx="79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8459" name="Text Box 6">
          <a:extLst>
            <a:ext uri="{FF2B5EF4-FFF2-40B4-BE49-F238E27FC236}">
              <a16:creationId xmlns:a16="http://schemas.microsoft.com/office/drawing/2014/main" id="{00000000-0008-0000-0200-00000B210000}"/>
            </a:ext>
          </a:extLst>
        </xdr:cNvPr>
        <xdr:cNvSpPr txBox="1">
          <a:spLocks noChangeArrowheads="1"/>
        </xdr:cNvSpPr>
      </xdr:nvSpPr>
      <xdr:spPr bwMode="auto">
        <a:xfrm>
          <a:off x="15716250" y="652462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122465</xdr:colOff>
      <xdr:row>20</xdr:row>
      <xdr:rowOff>136070</xdr:rowOff>
    </xdr:from>
    <xdr:to>
      <xdr:col>1</xdr:col>
      <xdr:colOff>979715</xdr:colOff>
      <xdr:row>20</xdr:row>
      <xdr:rowOff>367391</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394608" y="4571999"/>
          <a:ext cx="857250" cy="23132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休憩時間</a:t>
          </a:r>
        </a:p>
      </xdr:txBody>
    </xdr:sp>
    <xdr:clientData/>
  </xdr:twoCellAnchor>
  <xdr:twoCellAnchor>
    <xdr:from>
      <xdr:col>1</xdr:col>
      <xdr:colOff>136071</xdr:colOff>
      <xdr:row>17</xdr:row>
      <xdr:rowOff>149679</xdr:rowOff>
    </xdr:from>
    <xdr:to>
      <xdr:col>1</xdr:col>
      <xdr:colOff>993321</xdr:colOff>
      <xdr:row>17</xdr:row>
      <xdr:rowOff>381000</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408214" y="2993572"/>
          <a:ext cx="857250" cy="23132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休憩時間</a:t>
          </a:r>
        </a:p>
      </xdr:txBody>
    </xdr:sp>
    <xdr:clientData/>
  </xdr:twoCellAnchor>
  <xdr:twoCellAnchor>
    <xdr:from>
      <xdr:col>1</xdr:col>
      <xdr:colOff>166008</xdr:colOff>
      <xdr:row>9</xdr:row>
      <xdr:rowOff>125184</xdr:rowOff>
    </xdr:from>
    <xdr:to>
      <xdr:col>1</xdr:col>
      <xdr:colOff>1023258</xdr:colOff>
      <xdr:row>9</xdr:row>
      <xdr:rowOff>356505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438151" y="4561113"/>
          <a:ext cx="857250" cy="23132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休憩時間</a:t>
          </a:r>
        </a:p>
      </xdr:txBody>
    </xdr:sp>
    <xdr:clientData/>
  </xdr:twoCellAnchor>
  <xdr:twoCellAnchor>
    <xdr:from>
      <xdr:col>1</xdr:col>
      <xdr:colOff>136071</xdr:colOff>
      <xdr:row>6</xdr:row>
      <xdr:rowOff>149679</xdr:rowOff>
    </xdr:from>
    <xdr:to>
      <xdr:col>1</xdr:col>
      <xdr:colOff>993321</xdr:colOff>
      <xdr:row>6</xdr:row>
      <xdr:rowOff>381000</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408214" y="10218965"/>
          <a:ext cx="857250" cy="23132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休憩時間</a:t>
          </a:r>
        </a:p>
      </xdr:txBody>
    </xdr:sp>
    <xdr:clientData/>
  </xdr:twoCellAnchor>
  <xdr:twoCellAnchor>
    <xdr:from>
      <xdr:col>9</xdr:col>
      <xdr:colOff>108858</xdr:colOff>
      <xdr:row>15</xdr:row>
      <xdr:rowOff>163286</xdr:rowOff>
    </xdr:from>
    <xdr:to>
      <xdr:col>13</xdr:col>
      <xdr:colOff>149678</xdr:colOff>
      <xdr:row>15</xdr:row>
      <xdr:rowOff>476251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435929" y="8109857"/>
          <a:ext cx="140153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mn-ea"/>
              <a:ea typeface="+mn-ea"/>
            </a:rPr>
            <a:t>（</a:t>
          </a:r>
          <a:r>
            <a:rPr kumimoji="1" lang="en-US" altLang="ja-JP" sz="1200" b="1">
              <a:solidFill>
                <a:srgbClr val="FF0000"/>
              </a:solidFill>
              <a:latin typeface="+mn-ea"/>
              <a:ea typeface="+mn-ea"/>
            </a:rPr>
            <a:t>1</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11</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00</a:t>
          </a:r>
          <a:r>
            <a:rPr kumimoji="1" lang="ja-JP" altLang="en-US" sz="1200" b="1">
              <a:solidFill>
                <a:srgbClr val="FF0000"/>
              </a:solidFill>
              <a:latin typeface="+mn-ea"/>
              <a:ea typeface="+mn-ea"/>
            </a:rPr>
            <a:t>－</a:t>
          </a:r>
        </a:p>
      </xdr:txBody>
    </xdr:sp>
    <xdr:clientData/>
  </xdr:twoCellAnchor>
  <xdr:twoCellAnchor>
    <xdr:from>
      <xdr:col>9</xdr:col>
      <xdr:colOff>70759</xdr:colOff>
      <xdr:row>18</xdr:row>
      <xdr:rowOff>179613</xdr:rowOff>
    </xdr:from>
    <xdr:to>
      <xdr:col>13</xdr:col>
      <xdr:colOff>111579</xdr:colOff>
      <xdr:row>18</xdr:row>
      <xdr:rowOff>492578</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4397830" y="9718220"/>
          <a:ext cx="140153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mn-ea"/>
              <a:ea typeface="+mn-ea"/>
            </a:rPr>
            <a:t>（</a:t>
          </a:r>
          <a:r>
            <a:rPr kumimoji="1" lang="en-US" altLang="ja-JP" sz="1200" b="1">
              <a:solidFill>
                <a:srgbClr val="FF0000"/>
              </a:solidFill>
              <a:latin typeface="+mn-ea"/>
              <a:ea typeface="+mn-ea"/>
            </a:rPr>
            <a:t>2</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1</a:t>
          </a:r>
          <a:r>
            <a:rPr kumimoji="1" lang="ja-JP" altLang="en-US" sz="1200" b="1">
              <a:solidFill>
                <a:srgbClr val="FF0000"/>
              </a:solidFill>
              <a:latin typeface="+mn-ea"/>
              <a:ea typeface="+mn-ea"/>
            </a:rPr>
            <a:t>３：</a:t>
          </a:r>
          <a:r>
            <a:rPr kumimoji="1" lang="en-US" altLang="ja-JP" sz="1200" b="1">
              <a:solidFill>
                <a:srgbClr val="FF0000"/>
              </a:solidFill>
              <a:latin typeface="+mn-ea"/>
              <a:ea typeface="+mn-ea"/>
            </a:rPr>
            <a:t>00</a:t>
          </a:r>
          <a:r>
            <a:rPr kumimoji="1" lang="ja-JP" altLang="en-US" sz="1200" b="1">
              <a:solidFill>
                <a:srgbClr val="FF0000"/>
              </a:solidFill>
              <a:latin typeface="+mn-ea"/>
              <a:ea typeface="+mn-ea"/>
            </a:rPr>
            <a:t>－</a:t>
          </a:r>
        </a:p>
      </xdr:txBody>
    </xdr:sp>
    <xdr:clientData/>
  </xdr:twoCellAnchor>
  <xdr:twoCellAnchor>
    <xdr:from>
      <xdr:col>9</xdr:col>
      <xdr:colOff>59873</xdr:colOff>
      <xdr:row>21</xdr:row>
      <xdr:rowOff>168727</xdr:rowOff>
    </xdr:from>
    <xdr:to>
      <xdr:col>13</xdr:col>
      <xdr:colOff>100693</xdr:colOff>
      <xdr:row>21</xdr:row>
      <xdr:rowOff>481692</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4386944" y="11299370"/>
          <a:ext cx="140153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mn-ea"/>
              <a:ea typeface="+mn-ea"/>
            </a:rPr>
            <a:t>（</a:t>
          </a:r>
          <a:r>
            <a:rPr kumimoji="1" lang="en-US" altLang="ja-JP" sz="1200" b="1">
              <a:solidFill>
                <a:srgbClr val="FF0000"/>
              </a:solidFill>
              <a:latin typeface="+mn-ea"/>
              <a:ea typeface="+mn-ea"/>
            </a:rPr>
            <a:t>3</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1</a:t>
          </a:r>
          <a:r>
            <a:rPr kumimoji="1" lang="ja-JP" altLang="en-US" sz="1200" b="1">
              <a:solidFill>
                <a:srgbClr val="FF0000"/>
              </a:solidFill>
              <a:latin typeface="+mn-ea"/>
              <a:ea typeface="+mn-ea"/>
            </a:rPr>
            <a:t>５：</a:t>
          </a:r>
          <a:r>
            <a:rPr kumimoji="1" lang="en-US" altLang="ja-JP" sz="1200" b="1">
              <a:solidFill>
                <a:srgbClr val="FF0000"/>
              </a:solidFill>
              <a:latin typeface="+mn-ea"/>
              <a:ea typeface="+mn-ea"/>
            </a:rPr>
            <a:t>00</a:t>
          </a:r>
          <a:r>
            <a:rPr kumimoji="1" lang="ja-JP" altLang="en-US" sz="1200" b="1">
              <a:solidFill>
                <a:srgbClr val="FF0000"/>
              </a:solidFill>
              <a:latin typeface="+mn-ea"/>
              <a:ea typeface="+mn-ea"/>
            </a:rPr>
            <a:t>－</a:t>
          </a:r>
        </a:p>
      </xdr:txBody>
    </xdr:sp>
    <xdr:clientData/>
  </xdr:twoCellAnchor>
  <xdr:twoCellAnchor>
    <xdr:from>
      <xdr:col>33</xdr:col>
      <xdr:colOff>27214</xdr:colOff>
      <xdr:row>4</xdr:row>
      <xdr:rowOff>176893</xdr:rowOff>
    </xdr:from>
    <xdr:to>
      <xdr:col>37</xdr:col>
      <xdr:colOff>68034</xdr:colOff>
      <xdr:row>4</xdr:row>
      <xdr:rowOff>489858</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4641285" y="1959429"/>
          <a:ext cx="140153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mn-ea"/>
              <a:ea typeface="+mn-ea"/>
            </a:rPr>
            <a:t>（</a:t>
          </a:r>
          <a:r>
            <a:rPr kumimoji="1" lang="en-US" altLang="ja-JP" sz="1200" b="1">
              <a:solidFill>
                <a:srgbClr val="FF0000"/>
              </a:solidFill>
              <a:latin typeface="+mn-ea"/>
              <a:ea typeface="+mn-ea"/>
            </a:rPr>
            <a:t>1</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11</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00</a:t>
          </a:r>
          <a:r>
            <a:rPr kumimoji="1" lang="ja-JP" altLang="en-US" sz="1200" b="1">
              <a:solidFill>
                <a:srgbClr val="FF0000"/>
              </a:solidFill>
              <a:latin typeface="+mn-ea"/>
              <a:ea typeface="+mn-ea"/>
            </a:rPr>
            <a:t>－</a:t>
          </a:r>
        </a:p>
      </xdr:txBody>
    </xdr:sp>
    <xdr:clientData/>
  </xdr:twoCellAnchor>
  <xdr:twoCellAnchor>
    <xdr:from>
      <xdr:col>33</xdr:col>
      <xdr:colOff>68036</xdr:colOff>
      <xdr:row>7</xdr:row>
      <xdr:rowOff>204107</xdr:rowOff>
    </xdr:from>
    <xdr:to>
      <xdr:col>37</xdr:col>
      <xdr:colOff>108856</xdr:colOff>
      <xdr:row>7</xdr:row>
      <xdr:rowOff>517072</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4682107" y="3578678"/>
          <a:ext cx="140153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mn-ea"/>
              <a:ea typeface="+mn-ea"/>
            </a:rPr>
            <a:t>（</a:t>
          </a:r>
          <a:r>
            <a:rPr kumimoji="1" lang="en-US" altLang="ja-JP" sz="1200" b="1">
              <a:solidFill>
                <a:srgbClr val="FF0000"/>
              </a:solidFill>
              <a:latin typeface="+mn-ea"/>
              <a:ea typeface="+mn-ea"/>
            </a:rPr>
            <a:t>2</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1</a:t>
          </a:r>
          <a:r>
            <a:rPr kumimoji="1" lang="ja-JP" altLang="en-US" sz="1200" b="1">
              <a:solidFill>
                <a:srgbClr val="FF0000"/>
              </a:solidFill>
              <a:latin typeface="+mn-ea"/>
              <a:ea typeface="+mn-ea"/>
            </a:rPr>
            <a:t>３：</a:t>
          </a:r>
          <a:r>
            <a:rPr kumimoji="1" lang="en-US" altLang="ja-JP" sz="1200" b="1">
              <a:solidFill>
                <a:srgbClr val="FF0000"/>
              </a:solidFill>
              <a:latin typeface="+mn-ea"/>
              <a:ea typeface="+mn-ea"/>
            </a:rPr>
            <a:t>00</a:t>
          </a:r>
          <a:r>
            <a:rPr kumimoji="1" lang="ja-JP" altLang="en-US" sz="1200" b="1">
              <a:solidFill>
                <a:srgbClr val="FF0000"/>
              </a:solidFill>
              <a:latin typeface="+mn-ea"/>
              <a:ea typeface="+mn-ea"/>
            </a:rPr>
            <a:t>－</a:t>
          </a:r>
        </a:p>
      </xdr:txBody>
    </xdr:sp>
    <xdr:clientData/>
  </xdr:twoCellAnchor>
  <xdr:twoCellAnchor>
    <xdr:from>
      <xdr:col>33</xdr:col>
      <xdr:colOff>54428</xdr:colOff>
      <xdr:row>10</xdr:row>
      <xdr:rowOff>163286</xdr:rowOff>
    </xdr:from>
    <xdr:to>
      <xdr:col>37</xdr:col>
      <xdr:colOff>95248</xdr:colOff>
      <xdr:row>10</xdr:row>
      <xdr:rowOff>476251</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4668499" y="5129893"/>
          <a:ext cx="140153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mn-ea"/>
              <a:ea typeface="+mn-ea"/>
            </a:rPr>
            <a:t>（</a:t>
          </a:r>
          <a:r>
            <a:rPr kumimoji="1" lang="en-US" altLang="ja-JP" sz="1200" b="1">
              <a:solidFill>
                <a:srgbClr val="FF0000"/>
              </a:solidFill>
              <a:latin typeface="+mn-ea"/>
              <a:ea typeface="+mn-ea"/>
            </a:rPr>
            <a:t>3</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1</a:t>
          </a:r>
          <a:r>
            <a:rPr kumimoji="1" lang="ja-JP" altLang="en-US" sz="1200" b="1">
              <a:solidFill>
                <a:srgbClr val="FF0000"/>
              </a:solidFill>
              <a:latin typeface="+mn-ea"/>
              <a:ea typeface="+mn-ea"/>
            </a:rPr>
            <a:t>５：</a:t>
          </a:r>
          <a:r>
            <a:rPr kumimoji="1" lang="en-US" altLang="ja-JP" sz="1200" b="1">
              <a:solidFill>
                <a:srgbClr val="FF0000"/>
              </a:solidFill>
              <a:latin typeface="+mn-ea"/>
              <a:ea typeface="+mn-ea"/>
            </a:rPr>
            <a:t>00</a:t>
          </a:r>
          <a:r>
            <a:rPr kumimoji="1" lang="ja-JP" altLang="en-US" sz="1200" b="1">
              <a:solidFill>
                <a:srgbClr val="FF0000"/>
              </a:solidFill>
              <a:latin typeface="+mn-ea"/>
              <a:ea typeface="+mn-ea"/>
            </a:rPr>
            <a:t>－</a:t>
          </a:r>
        </a:p>
      </xdr:txBody>
    </xdr:sp>
    <xdr:clientData/>
  </xdr:twoCellAnchor>
  <xdr:twoCellAnchor>
    <xdr:from>
      <xdr:col>39</xdr:col>
      <xdr:colOff>70757</xdr:colOff>
      <xdr:row>4</xdr:row>
      <xdr:rowOff>179614</xdr:rowOff>
    </xdr:from>
    <xdr:to>
      <xdr:col>43</xdr:col>
      <xdr:colOff>111577</xdr:colOff>
      <xdr:row>4</xdr:row>
      <xdr:rowOff>492579</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7256578" y="1962150"/>
          <a:ext cx="140153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mn-ea"/>
              <a:ea typeface="+mn-ea"/>
            </a:rPr>
            <a:t>（</a:t>
          </a:r>
          <a:r>
            <a:rPr kumimoji="1" lang="en-US" altLang="ja-JP" sz="1200" b="1">
              <a:solidFill>
                <a:srgbClr val="FF0000"/>
              </a:solidFill>
              <a:latin typeface="+mn-ea"/>
              <a:ea typeface="+mn-ea"/>
            </a:rPr>
            <a:t>1</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11</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00</a:t>
          </a:r>
          <a:r>
            <a:rPr kumimoji="1" lang="ja-JP" altLang="en-US" sz="1200" b="1">
              <a:solidFill>
                <a:srgbClr val="FF0000"/>
              </a:solidFill>
              <a:latin typeface="+mn-ea"/>
              <a:ea typeface="+mn-ea"/>
            </a:rPr>
            <a:t>－</a:t>
          </a:r>
        </a:p>
      </xdr:txBody>
    </xdr:sp>
    <xdr:clientData/>
  </xdr:twoCellAnchor>
  <xdr:twoCellAnchor>
    <xdr:from>
      <xdr:col>45</xdr:col>
      <xdr:colOff>182335</xdr:colOff>
      <xdr:row>4</xdr:row>
      <xdr:rowOff>168728</xdr:rowOff>
    </xdr:from>
    <xdr:to>
      <xdr:col>49</xdr:col>
      <xdr:colOff>223155</xdr:colOff>
      <xdr:row>4</xdr:row>
      <xdr:rowOff>481693</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9939906" y="1951264"/>
          <a:ext cx="140153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mn-ea"/>
              <a:ea typeface="+mn-ea"/>
            </a:rPr>
            <a:t>（</a:t>
          </a:r>
          <a:r>
            <a:rPr kumimoji="1" lang="en-US" altLang="ja-JP" sz="1200" b="1">
              <a:solidFill>
                <a:srgbClr val="FF0000"/>
              </a:solidFill>
              <a:latin typeface="+mn-ea"/>
              <a:ea typeface="+mn-ea"/>
            </a:rPr>
            <a:t>1</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11</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00</a:t>
          </a:r>
          <a:r>
            <a:rPr kumimoji="1" lang="ja-JP" altLang="en-US" sz="1200" b="1">
              <a:solidFill>
                <a:srgbClr val="FF0000"/>
              </a:solidFill>
              <a:latin typeface="+mn-ea"/>
              <a:ea typeface="+mn-ea"/>
            </a:rPr>
            <a:t>－</a:t>
          </a:r>
        </a:p>
      </xdr:txBody>
    </xdr:sp>
    <xdr:clientData/>
  </xdr:twoCellAnchor>
  <xdr:twoCellAnchor>
    <xdr:from>
      <xdr:col>39</xdr:col>
      <xdr:colOff>97972</xdr:colOff>
      <xdr:row>7</xdr:row>
      <xdr:rowOff>179614</xdr:rowOff>
    </xdr:from>
    <xdr:to>
      <xdr:col>43</xdr:col>
      <xdr:colOff>138792</xdr:colOff>
      <xdr:row>7</xdr:row>
      <xdr:rowOff>492579</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7283793" y="3554185"/>
          <a:ext cx="140153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mn-ea"/>
              <a:ea typeface="+mn-ea"/>
            </a:rPr>
            <a:t>（</a:t>
          </a:r>
          <a:r>
            <a:rPr kumimoji="1" lang="en-US" altLang="ja-JP" sz="1200" b="1">
              <a:solidFill>
                <a:srgbClr val="FF0000"/>
              </a:solidFill>
              <a:latin typeface="+mn-ea"/>
              <a:ea typeface="+mn-ea"/>
            </a:rPr>
            <a:t>2</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1</a:t>
          </a:r>
          <a:r>
            <a:rPr kumimoji="1" lang="ja-JP" altLang="en-US" sz="1200" b="1">
              <a:solidFill>
                <a:srgbClr val="FF0000"/>
              </a:solidFill>
              <a:latin typeface="+mn-ea"/>
              <a:ea typeface="+mn-ea"/>
            </a:rPr>
            <a:t>３：</a:t>
          </a:r>
          <a:r>
            <a:rPr kumimoji="1" lang="en-US" altLang="ja-JP" sz="1200" b="1">
              <a:solidFill>
                <a:srgbClr val="FF0000"/>
              </a:solidFill>
              <a:latin typeface="+mn-ea"/>
              <a:ea typeface="+mn-ea"/>
            </a:rPr>
            <a:t>00</a:t>
          </a:r>
          <a:r>
            <a:rPr kumimoji="1" lang="ja-JP" altLang="en-US" sz="1200" b="1">
              <a:solidFill>
                <a:srgbClr val="FF0000"/>
              </a:solidFill>
              <a:latin typeface="+mn-ea"/>
              <a:ea typeface="+mn-ea"/>
            </a:rPr>
            <a:t>－</a:t>
          </a:r>
        </a:p>
      </xdr:txBody>
    </xdr:sp>
    <xdr:clientData/>
  </xdr:twoCellAnchor>
  <xdr:twoCellAnchor>
    <xdr:from>
      <xdr:col>45</xdr:col>
      <xdr:colOff>46265</xdr:colOff>
      <xdr:row>7</xdr:row>
      <xdr:rowOff>182336</xdr:rowOff>
    </xdr:from>
    <xdr:to>
      <xdr:col>49</xdr:col>
      <xdr:colOff>87085</xdr:colOff>
      <xdr:row>7</xdr:row>
      <xdr:rowOff>495301</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9803836" y="3556907"/>
          <a:ext cx="140153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mn-ea"/>
              <a:ea typeface="+mn-ea"/>
            </a:rPr>
            <a:t>（</a:t>
          </a:r>
          <a:r>
            <a:rPr kumimoji="1" lang="en-US" altLang="ja-JP" sz="1200" b="1">
              <a:solidFill>
                <a:srgbClr val="FF0000"/>
              </a:solidFill>
              <a:latin typeface="+mn-ea"/>
              <a:ea typeface="+mn-ea"/>
            </a:rPr>
            <a:t>2</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1</a:t>
          </a:r>
          <a:r>
            <a:rPr kumimoji="1" lang="ja-JP" altLang="en-US" sz="1200" b="1">
              <a:solidFill>
                <a:srgbClr val="FF0000"/>
              </a:solidFill>
              <a:latin typeface="+mn-ea"/>
              <a:ea typeface="+mn-ea"/>
            </a:rPr>
            <a:t>３：</a:t>
          </a:r>
          <a:r>
            <a:rPr kumimoji="1" lang="en-US" altLang="ja-JP" sz="1200" b="1">
              <a:solidFill>
                <a:srgbClr val="FF0000"/>
              </a:solidFill>
              <a:latin typeface="+mn-ea"/>
              <a:ea typeface="+mn-ea"/>
            </a:rPr>
            <a:t>00</a:t>
          </a:r>
          <a:r>
            <a:rPr kumimoji="1" lang="ja-JP" altLang="en-US" sz="1200" b="1">
              <a:solidFill>
                <a:srgbClr val="FF0000"/>
              </a:solidFill>
              <a:latin typeface="+mn-ea"/>
              <a:ea typeface="+mn-ea"/>
            </a:rPr>
            <a:t>－</a:t>
          </a:r>
        </a:p>
      </xdr:txBody>
    </xdr:sp>
    <xdr:clientData/>
  </xdr:twoCellAnchor>
  <xdr:twoCellAnchor>
    <xdr:from>
      <xdr:col>39</xdr:col>
      <xdr:colOff>70757</xdr:colOff>
      <xdr:row>10</xdr:row>
      <xdr:rowOff>152400</xdr:rowOff>
    </xdr:from>
    <xdr:to>
      <xdr:col>43</xdr:col>
      <xdr:colOff>111577</xdr:colOff>
      <xdr:row>10</xdr:row>
      <xdr:rowOff>465365</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7256578" y="5119007"/>
          <a:ext cx="140153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mn-ea"/>
              <a:ea typeface="+mn-ea"/>
            </a:rPr>
            <a:t>（</a:t>
          </a:r>
          <a:r>
            <a:rPr kumimoji="1" lang="en-US" altLang="ja-JP" sz="1200" b="1">
              <a:solidFill>
                <a:srgbClr val="FF0000"/>
              </a:solidFill>
              <a:latin typeface="+mn-ea"/>
              <a:ea typeface="+mn-ea"/>
            </a:rPr>
            <a:t>3</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1</a:t>
          </a:r>
          <a:r>
            <a:rPr kumimoji="1" lang="ja-JP" altLang="en-US" sz="1200" b="1">
              <a:solidFill>
                <a:srgbClr val="FF0000"/>
              </a:solidFill>
              <a:latin typeface="+mn-ea"/>
              <a:ea typeface="+mn-ea"/>
            </a:rPr>
            <a:t>５：</a:t>
          </a:r>
          <a:r>
            <a:rPr kumimoji="1" lang="en-US" altLang="ja-JP" sz="1200" b="1">
              <a:solidFill>
                <a:srgbClr val="FF0000"/>
              </a:solidFill>
              <a:latin typeface="+mn-ea"/>
              <a:ea typeface="+mn-ea"/>
            </a:rPr>
            <a:t>00</a:t>
          </a:r>
          <a:r>
            <a:rPr kumimoji="1" lang="ja-JP" altLang="en-US" sz="1200" b="1">
              <a:solidFill>
                <a:srgbClr val="FF0000"/>
              </a:solidFill>
              <a:latin typeface="+mn-ea"/>
              <a:ea typeface="+mn-ea"/>
            </a:rPr>
            <a:t>－</a:t>
          </a:r>
        </a:p>
      </xdr:txBody>
    </xdr:sp>
    <xdr:clientData/>
  </xdr:twoCellAnchor>
  <xdr:twoCellAnchor>
    <xdr:from>
      <xdr:col>45</xdr:col>
      <xdr:colOff>59871</xdr:colOff>
      <xdr:row>10</xdr:row>
      <xdr:rowOff>168728</xdr:rowOff>
    </xdr:from>
    <xdr:to>
      <xdr:col>49</xdr:col>
      <xdr:colOff>100691</xdr:colOff>
      <xdr:row>10</xdr:row>
      <xdr:rowOff>481693</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9817442" y="5135335"/>
          <a:ext cx="140153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mn-ea"/>
              <a:ea typeface="+mn-ea"/>
            </a:rPr>
            <a:t>（</a:t>
          </a:r>
          <a:r>
            <a:rPr kumimoji="1" lang="en-US" altLang="ja-JP" sz="1200" b="1">
              <a:solidFill>
                <a:srgbClr val="FF0000"/>
              </a:solidFill>
              <a:latin typeface="+mn-ea"/>
              <a:ea typeface="+mn-ea"/>
            </a:rPr>
            <a:t>3</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1</a:t>
          </a:r>
          <a:r>
            <a:rPr kumimoji="1" lang="ja-JP" altLang="en-US" sz="1200" b="1">
              <a:solidFill>
                <a:srgbClr val="FF0000"/>
              </a:solidFill>
              <a:latin typeface="+mn-ea"/>
              <a:ea typeface="+mn-ea"/>
            </a:rPr>
            <a:t>５：</a:t>
          </a:r>
          <a:r>
            <a:rPr kumimoji="1" lang="en-US" altLang="ja-JP" sz="1200" b="1">
              <a:solidFill>
                <a:srgbClr val="FF0000"/>
              </a:solidFill>
              <a:latin typeface="+mn-ea"/>
              <a:ea typeface="+mn-ea"/>
            </a:rPr>
            <a:t>00</a:t>
          </a:r>
          <a:r>
            <a:rPr kumimoji="1" lang="ja-JP" altLang="en-US" sz="1200" b="1">
              <a:solidFill>
                <a:srgbClr val="FF0000"/>
              </a:solidFill>
              <a:latin typeface="+mn-ea"/>
              <a:ea typeface="+mn-ea"/>
            </a:rPr>
            <a:t>－</a:t>
          </a:r>
        </a:p>
      </xdr:txBody>
    </xdr:sp>
    <xdr:clientData/>
  </xdr:twoCellAnchor>
  <xdr:twoCellAnchor>
    <xdr:from>
      <xdr:col>36</xdr:col>
      <xdr:colOff>71436</xdr:colOff>
      <xdr:row>9</xdr:row>
      <xdr:rowOff>107156</xdr:rowOff>
    </xdr:from>
    <xdr:to>
      <xdr:col>38</xdr:col>
      <xdr:colOff>345280</xdr:colOff>
      <xdr:row>9</xdr:row>
      <xdr:rowOff>452437</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15823405" y="4500562"/>
          <a:ext cx="1202531" cy="345281"/>
        </a:xfrm>
        <a:prstGeom prst="wedgeRectCallout">
          <a:avLst>
            <a:gd name="adj1" fmla="val -17324"/>
            <a:gd name="adj2" fmla="val -10787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11</a:t>
          </a:r>
          <a:r>
            <a:rPr kumimoji="1" lang="ja-JP" altLang="en-US" sz="1100">
              <a:solidFill>
                <a:schemeClr val="tx1"/>
              </a:solidFill>
            </a:rPr>
            <a:t>番：Ｙカード</a:t>
          </a:r>
        </a:p>
      </xdr:txBody>
    </xdr:sp>
    <xdr:clientData/>
  </xdr:twoCellAnchor>
  <xdr:twoCellAnchor>
    <xdr:from>
      <xdr:col>8</xdr:col>
      <xdr:colOff>402431</xdr:colOff>
      <xdr:row>12</xdr:row>
      <xdr:rowOff>92869</xdr:rowOff>
    </xdr:from>
    <xdr:to>
      <xdr:col>11</xdr:col>
      <xdr:colOff>116680</xdr:colOff>
      <xdr:row>12</xdr:row>
      <xdr:rowOff>438150</xdr:rowOff>
    </xdr:to>
    <xdr:sp macro="" textlink="">
      <xdr:nvSpPr>
        <xdr:cNvPr id="21" name="四角形吹き出し 20">
          <a:extLst>
            <a:ext uri="{FF2B5EF4-FFF2-40B4-BE49-F238E27FC236}">
              <a16:creationId xmlns:a16="http://schemas.microsoft.com/office/drawing/2014/main" id="{00000000-0008-0000-0300-000015000000}"/>
            </a:ext>
          </a:extLst>
        </xdr:cNvPr>
        <xdr:cNvSpPr/>
      </xdr:nvSpPr>
      <xdr:spPr>
        <a:xfrm>
          <a:off x="4176712" y="6057900"/>
          <a:ext cx="1202531" cy="345281"/>
        </a:xfrm>
        <a:prstGeom prst="wedgeRectCallout">
          <a:avLst>
            <a:gd name="adj1" fmla="val -17324"/>
            <a:gd name="adj2" fmla="val -10787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bg1"/>
              </a:solidFill>
            </a:rPr>
            <a:t>1</a:t>
          </a:r>
          <a:r>
            <a:rPr kumimoji="1" lang="ja-JP" altLang="en-US" sz="1100">
              <a:solidFill>
                <a:schemeClr val="bg1"/>
              </a:solidFill>
            </a:rPr>
            <a:t>番：Ｒカード</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28</xdr:row>
      <xdr:rowOff>0</xdr:rowOff>
    </xdr:from>
    <xdr:to>
      <xdr:col>3</xdr:col>
      <xdr:colOff>0</xdr:colOff>
      <xdr:row>34</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85775" y="5286375"/>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19</xdr:row>
      <xdr:rowOff>0</xdr:rowOff>
    </xdr:from>
    <xdr:to>
      <xdr:col>3</xdr:col>
      <xdr:colOff>0</xdr:colOff>
      <xdr:row>25</xdr:row>
      <xdr:rowOff>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flipV="1">
          <a:off x="485775" y="3619500"/>
          <a:ext cx="0" cy="1152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15</xdr:row>
      <xdr:rowOff>0</xdr:rowOff>
    </xdr:from>
    <xdr:to>
      <xdr:col>3</xdr:col>
      <xdr:colOff>0</xdr:colOff>
      <xdr:row>19</xdr:row>
      <xdr:rowOff>0</xdr:rowOff>
    </xdr:to>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a:off x="485775" y="2933700"/>
          <a:ext cx="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9</xdr:row>
      <xdr:rowOff>0</xdr:rowOff>
    </xdr:from>
    <xdr:to>
      <xdr:col>3</xdr:col>
      <xdr:colOff>0</xdr:colOff>
      <xdr:row>12</xdr:row>
      <xdr:rowOff>0</xdr:rowOff>
    </xdr:to>
    <xdr:sp macro="" textlink="">
      <xdr:nvSpPr>
        <xdr:cNvPr id="5" name="Line 4">
          <a:extLst>
            <a:ext uri="{FF2B5EF4-FFF2-40B4-BE49-F238E27FC236}">
              <a16:creationId xmlns:a16="http://schemas.microsoft.com/office/drawing/2014/main" id="{00000000-0008-0000-0500-000005000000}"/>
            </a:ext>
          </a:extLst>
        </xdr:cNvPr>
        <xdr:cNvSpPr>
          <a:spLocks noChangeShapeType="1"/>
        </xdr:cNvSpPr>
      </xdr:nvSpPr>
      <xdr:spPr bwMode="auto">
        <a:xfrm flipV="1">
          <a:off x="485775" y="1905000"/>
          <a:ext cx="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134469</xdr:colOff>
      <xdr:row>3</xdr:row>
      <xdr:rowOff>34637</xdr:rowOff>
    </xdr:from>
    <xdr:to>
      <xdr:col>29</xdr:col>
      <xdr:colOff>89648</xdr:colOff>
      <xdr:row>11</xdr:row>
      <xdr:rowOff>100853</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628037" y="917864"/>
          <a:ext cx="5150634" cy="145167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latin typeface="+mn-ea"/>
              <a:ea typeface="+mn-ea"/>
            </a:rPr>
            <a:t>7/19</a:t>
          </a:r>
          <a:r>
            <a:rPr kumimoji="1" lang="ja-JP" altLang="en-US" sz="1050" b="1">
              <a:solidFill>
                <a:srgbClr val="FF0000"/>
              </a:solidFill>
              <a:latin typeface="+mn-ea"/>
              <a:ea typeface="+mn-ea"/>
            </a:rPr>
            <a:t>注意事項</a:t>
          </a:r>
          <a:endParaRPr kumimoji="1" lang="en-US" altLang="ja-JP" sz="1050" b="1">
            <a:solidFill>
              <a:srgbClr val="FF0000"/>
            </a:solidFill>
            <a:latin typeface="+mn-ea"/>
            <a:ea typeface="+mn-ea"/>
          </a:endParaRPr>
        </a:p>
        <a:p>
          <a:r>
            <a:rPr kumimoji="1" lang="ja-JP" altLang="en-US" sz="1050">
              <a:latin typeface="+mn-ea"/>
              <a:ea typeface="+mn-ea"/>
            </a:rPr>
            <a:t>・前半</a:t>
          </a:r>
          <a:r>
            <a:rPr kumimoji="1" lang="en-US" altLang="ja-JP" sz="1050">
              <a:latin typeface="+mn-ea"/>
              <a:ea typeface="+mn-ea"/>
            </a:rPr>
            <a:t>15</a:t>
          </a:r>
          <a:r>
            <a:rPr kumimoji="1" lang="ja-JP" altLang="en-US" sz="1050">
              <a:latin typeface="+mn-ea"/>
              <a:ea typeface="+mn-ea"/>
            </a:rPr>
            <a:t>分、ﾊｰﾌﾀｲﾑ</a:t>
          </a:r>
          <a:r>
            <a:rPr kumimoji="1" lang="en-US" altLang="ja-JP" sz="1050">
              <a:latin typeface="+mn-ea"/>
              <a:ea typeface="+mn-ea"/>
            </a:rPr>
            <a:t>5</a:t>
          </a:r>
          <a:r>
            <a:rPr kumimoji="1" lang="ja-JP" altLang="en-US" sz="1050">
              <a:latin typeface="+mn-ea"/>
              <a:ea typeface="+mn-ea"/>
            </a:rPr>
            <a:t>分、後半</a:t>
          </a:r>
          <a:r>
            <a:rPr kumimoji="1" lang="en-US" altLang="ja-JP" sz="1050">
              <a:latin typeface="+mn-ea"/>
              <a:ea typeface="+mn-ea"/>
            </a:rPr>
            <a:t>15</a:t>
          </a:r>
          <a:r>
            <a:rPr kumimoji="1" lang="ja-JP" altLang="en-US" sz="1050">
              <a:latin typeface="+mn-ea"/>
              <a:ea typeface="+mn-ea"/>
            </a:rPr>
            <a:t>分（</a:t>
          </a:r>
          <a:r>
            <a:rPr kumimoji="1" lang="ja-JP" altLang="en-US" sz="1050">
              <a:solidFill>
                <a:srgbClr val="FF0000"/>
              </a:solidFill>
              <a:latin typeface="+mn-ea"/>
              <a:ea typeface="+mn-ea"/>
            </a:rPr>
            <a:t>飲水休憩タイム</a:t>
          </a:r>
          <a:r>
            <a:rPr kumimoji="1" lang="ja-JP" altLang="en-US" sz="1050">
              <a:solidFill>
                <a:sysClr val="windowText" lastClr="000000"/>
              </a:solidFill>
              <a:latin typeface="+mn-ea"/>
              <a:ea typeface="+mn-ea"/>
            </a:rPr>
            <a:t>は、</a:t>
          </a:r>
          <a:r>
            <a:rPr kumimoji="1" lang="ja-JP" altLang="en-US" sz="1050">
              <a:solidFill>
                <a:srgbClr val="FF0000"/>
              </a:solidFill>
              <a:latin typeface="+mn-ea"/>
              <a:ea typeface="+mn-ea"/>
            </a:rPr>
            <a:t>ｱﾃﾞｨｼｮﾅﾙﾀｲﾑ</a:t>
          </a:r>
          <a:r>
            <a:rPr kumimoji="1" lang="ja-JP" altLang="en-US" sz="1050">
              <a:latin typeface="+mn-ea"/>
              <a:ea typeface="+mn-ea"/>
            </a:rPr>
            <a:t>）</a:t>
          </a:r>
          <a:endParaRPr kumimoji="1" lang="en-US" altLang="ja-JP" sz="1050">
            <a:latin typeface="+mn-ea"/>
            <a:ea typeface="+mn-ea"/>
          </a:endParaRPr>
        </a:p>
        <a:p>
          <a:r>
            <a:rPr kumimoji="1" lang="ja-JP" altLang="en-US" sz="1050">
              <a:latin typeface="+mn-ea"/>
              <a:ea typeface="+mn-ea"/>
            </a:rPr>
            <a:t>・芝でのアップは、</a:t>
          </a:r>
          <a:r>
            <a:rPr kumimoji="1" lang="ja-JP" altLang="en-US" sz="1050">
              <a:solidFill>
                <a:srgbClr val="FF0000"/>
              </a:solidFill>
              <a:latin typeface="+mn-ea"/>
              <a:ea typeface="+mn-ea"/>
            </a:rPr>
            <a:t>前の試合の前半</a:t>
          </a:r>
          <a:r>
            <a:rPr kumimoji="1" lang="en-US" altLang="ja-JP" sz="1050">
              <a:solidFill>
                <a:srgbClr val="FF0000"/>
              </a:solidFill>
              <a:latin typeface="+mn-ea"/>
              <a:ea typeface="+mn-ea"/>
            </a:rPr>
            <a:t>15</a:t>
          </a:r>
          <a:r>
            <a:rPr kumimoji="1" lang="ja-JP" altLang="en-US" sz="1050">
              <a:solidFill>
                <a:srgbClr val="FF0000"/>
              </a:solidFill>
              <a:latin typeface="+mn-ea"/>
              <a:ea typeface="+mn-ea"/>
            </a:rPr>
            <a:t>分＋</a:t>
          </a:r>
          <a:r>
            <a:rPr kumimoji="1" lang="ja-JP" altLang="ja-JP" sz="1050">
              <a:solidFill>
                <a:srgbClr val="FF0000"/>
              </a:solidFill>
              <a:effectLst/>
              <a:latin typeface="+mn-ea"/>
              <a:ea typeface="+mn-ea"/>
              <a:cs typeface="+mn-cs"/>
            </a:rPr>
            <a:t>ﾊｰﾌﾀｲﾑ</a:t>
          </a:r>
          <a:r>
            <a:rPr kumimoji="1" lang="en-US" altLang="ja-JP" sz="1050">
              <a:solidFill>
                <a:srgbClr val="FF0000"/>
              </a:solidFill>
              <a:effectLst/>
              <a:latin typeface="+mn-ea"/>
              <a:ea typeface="+mn-ea"/>
              <a:cs typeface="+mn-cs"/>
            </a:rPr>
            <a:t>5</a:t>
          </a:r>
          <a:r>
            <a:rPr kumimoji="1" lang="ja-JP" altLang="ja-JP" sz="1050">
              <a:solidFill>
                <a:srgbClr val="FF0000"/>
              </a:solidFill>
              <a:effectLst/>
              <a:latin typeface="+mn-ea"/>
              <a:ea typeface="+mn-ea"/>
              <a:cs typeface="+mn-cs"/>
            </a:rPr>
            <a:t>分</a:t>
          </a:r>
          <a:r>
            <a:rPr kumimoji="1" lang="ja-JP" altLang="en-US" sz="1050">
              <a:solidFill>
                <a:srgbClr val="FF0000"/>
              </a:solidFill>
              <a:effectLst/>
              <a:latin typeface="+mn-ea"/>
              <a:ea typeface="+mn-ea"/>
              <a:cs typeface="+mn-cs"/>
            </a:rPr>
            <a:t>（ピッチ内）</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第１試合のチームは</a:t>
          </a:r>
          <a:r>
            <a:rPr kumimoji="1" lang="ja-JP" altLang="en-US" sz="1050">
              <a:solidFill>
                <a:sysClr val="windowText" lastClr="000000"/>
              </a:solidFill>
              <a:effectLst/>
              <a:latin typeface="+mn-ea"/>
              <a:ea typeface="+mn-ea"/>
              <a:cs typeface="+mn-cs"/>
            </a:rPr>
            <a:t>、</a:t>
          </a:r>
          <a:r>
            <a:rPr kumimoji="1" lang="en-US" altLang="ja-JP" sz="1050">
              <a:solidFill>
                <a:srgbClr val="FF0000"/>
              </a:solidFill>
              <a:effectLst/>
              <a:latin typeface="+mn-ea"/>
              <a:ea typeface="+mn-ea"/>
              <a:cs typeface="+mn-cs"/>
            </a:rPr>
            <a:t>9</a:t>
          </a:r>
          <a:r>
            <a:rPr kumimoji="1" lang="ja-JP" altLang="en-US" sz="1050">
              <a:solidFill>
                <a:srgbClr val="FF0000"/>
              </a:solidFill>
              <a:effectLst/>
              <a:latin typeface="+mn-ea"/>
              <a:ea typeface="+mn-ea"/>
              <a:cs typeface="+mn-cs"/>
            </a:rPr>
            <a:t>：</a:t>
          </a:r>
          <a:r>
            <a:rPr kumimoji="1" lang="en-US" altLang="ja-JP" sz="1050">
              <a:solidFill>
                <a:srgbClr val="FF0000"/>
              </a:solidFill>
              <a:effectLst/>
              <a:latin typeface="+mn-ea"/>
              <a:ea typeface="+mn-ea"/>
              <a:cs typeface="+mn-cs"/>
            </a:rPr>
            <a:t>20-9</a:t>
          </a:r>
          <a:r>
            <a:rPr kumimoji="1" lang="ja-JP" altLang="en-US" sz="1050">
              <a:solidFill>
                <a:srgbClr val="FF0000"/>
              </a:solidFill>
              <a:effectLst/>
              <a:latin typeface="+mn-ea"/>
              <a:ea typeface="+mn-ea"/>
              <a:cs typeface="+mn-cs"/>
            </a:rPr>
            <a:t>：</a:t>
          </a:r>
          <a:r>
            <a:rPr kumimoji="1" lang="en-US" altLang="ja-JP" sz="1050">
              <a:solidFill>
                <a:srgbClr val="FF0000"/>
              </a:solidFill>
              <a:effectLst/>
              <a:latin typeface="+mn-ea"/>
              <a:ea typeface="+mn-ea"/>
              <a:cs typeface="+mn-cs"/>
            </a:rPr>
            <a:t>40</a:t>
          </a:r>
          <a:r>
            <a:rPr kumimoji="1" lang="ja-JP" altLang="en-US" sz="1050">
              <a:solidFill>
                <a:srgbClr val="FF0000"/>
              </a:solidFill>
              <a:effectLst/>
              <a:latin typeface="+mn-ea"/>
              <a:ea typeface="+mn-ea"/>
              <a:cs typeface="+mn-cs"/>
            </a:rPr>
            <a:t>（</a:t>
          </a:r>
          <a:r>
            <a:rPr kumimoji="1" lang="en-US" altLang="ja-JP" sz="1050">
              <a:solidFill>
                <a:srgbClr val="FF0000"/>
              </a:solidFill>
              <a:effectLst/>
              <a:latin typeface="+mn-ea"/>
              <a:ea typeface="+mn-ea"/>
              <a:cs typeface="+mn-cs"/>
            </a:rPr>
            <a:t>9</a:t>
          </a:r>
          <a:r>
            <a:rPr kumimoji="1" lang="ja-JP" altLang="en-US" sz="1050">
              <a:solidFill>
                <a:srgbClr val="FF0000"/>
              </a:solidFill>
              <a:effectLst/>
              <a:latin typeface="+mn-ea"/>
              <a:ea typeface="+mn-ea"/>
              <a:cs typeface="+mn-cs"/>
            </a:rPr>
            <a:t>：</a:t>
          </a:r>
          <a:r>
            <a:rPr kumimoji="1" lang="en-US" altLang="ja-JP" sz="1050">
              <a:solidFill>
                <a:srgbClr val="FF0000"/>
              </a:solidFill>
              <a:effectLst/>
              <a:latin typeface="+mn-ea"/>
              <a:ea typeface="+mn-ea"/>
              <a:cs typeface="+mn-cs"/>
            </a:rPr>
            <a:t>35-9</a:t>
          </a:r>
          <a:r>
            <a:rPr kumimoji="1" lang="ja-JP" altLang="en-US" sz="1050">
              <a:solidFill>
                <a:srgbClr val="FF0000"/>
              </a:solidFill>
              <a:effectLst/>
              <a:latin typeface="+mn-ea"/>
              <a:ea typeface="+mn-ea"/>
              <a:cs typeface="+mn-cs"/>
            </a:rPr>
            <a:t>：</a:t>
          </a:r>
          <a:r>
            <a:rPr kumimoji="1" lang="en-US" altLang="ja-JP" sz="1050">
              <a:solidFill>
                <a:srgbClr val="FF0000"/>
              </a:solidFill>
              <a:effectLst/>
              <a:latin typeface="+mn-ea"/>
              <a:ea typeface="+mn-ea"/>
              <a:cs typeface="+mn-cs"/>
            </a:rPr>
            <a:t>40</a:t>
          </a:r>
          <a:r>
            <a:rPr kumimoji="1" lang="ja-JP" altLang="ja-JP" sz="1050">
              <a:solidFill>
                <a:srgbClr val="FF0000"/>
              </a:solidFill>
              <a:effectLst/>
              <a:latin typeface="+mn-ea"/>
              <a:ea typeface="+mn-ea"/>
              <a:cs typeface="+mn-cs"/>
            </a:rPr>
            <a:t>ピッチ内</a:t>
          </a:r>
          <a:r>
            <a:rPr kumimoji="1" lang="ja-JP" altLang="en-US" sz="1050">
              <a:solidFill>
                <a:srgbClr val="FF0000"/>
              </a:solidFill>
              <a:effectLst/>
              <a:latin typeface="+mn-ea"/>
              <a:ea typeface="+mn-ea"/>
              <a:cs typeface="+mn-cs"/>
            </a:rPr>
            <a:t>））</a:t>
          </a:r>
          <a:endParaRPr kumimoji="1" lang="en-US" altLang="ja-JP" sz="1050">
            <a:solidFill>
              <a:srgbClr val="FF0000"/>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ea"/>
              <a:ea typeface="+mn-ea"/>
              <a:cs typeface="+mn-cs"/>
            </a:rPr>
            <a:t>・大分市内チームは</a:t>
          </a:r>
          <a:r>
            <a:rPr kumimoji="1" lang="ja-JP" altLang="ja-JP" sz="1050">
              <a:solidFill>
                <a:srgbClr val="FF0000"/>
              </a:solidFill>
              <a:effectLst/>
              <a:latin typeface="+mn-ea"/>
              <a:ea typeface="+mn-ea"/>
              <a:cs typeface="+mn-cs"/>
            </a:rPr>
            <a:t>、</a:t>
          </a:r>
          <a:r>
            <a:rPr kumimoji="1" lang="en-US" altLang="ja-JP" sz="1050" u="sng">
              <a:solidFill>
                <a:srgbClr val="FF0000"/>
              </a:solidFill>
              <a:effectLst/>
              <a:latin typeface="+mn-ea"/>
              <a:ea typeface="+mn-ea"/>
              <a:cs typeface="+mn-cs"/>
            </a:rPr>
            <a:t>8</a:t>
          </a:r>
          <a:r>
            <a:rPr kumimoji="1" lang="ja-JP" altLang="ja-JP" sz="1050" u="sng">
              <a:solidFill>
                <a:srgbClr val="FF0000"/>
              </a:solidFill>
              <a:effectLst/>
              <a:latin typeface="+mn-ea"/>
              <a:ea typeface="+mn-ea"/>
              <a:cs typeface="+mn-cs"/>
            </a:rPr>
            <a:t>：</a:t>
          </a:r>
          <a:r>
            <a:rPr kumimoji="1" lang="en-US" altLang="ja-JP" sz="1050" u="sng">
              <a:solidFill>
                <a:srgbClr val="FF0000"/>
              </a:solidFill>
              <a:effectLst/>
              <a:latin typeface="+mn-ea"/>
              <a:ea typeface="+mn-ea"/>
              <a:cs typeface="+mn-cs"/>
            </a:rPr>
            <a:t>30</a:t>
          </a:r>
          <a:r>
            <a:rPr kumimoji="1" lang="ja-JP" altLang="ja-JP" sz="1050" u="sng">
              <a:solidFill>
                <a:srgbClr val="FF0000"/>
              </a:solidFill>
              <a:effectLst/>
              <a:latin typeface="+mn-ea"/>
              <a:ea typeface="+mn-ea"/>
              <a:cs typeface="+mn-cs"/>
            </a:rPr>
            <a:t>からの設営にご協力下さい</a:t>
          </a:r>
          <a:r>
            <a:rPr kumimoji="1" lang="ja-JP" altLang="ja-JP"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eaLnBrk="1" fontAlgn="auto" latinLnBrk="0" hangingPunct="1"/>
          <a:r>
            <a:rPr kumimoji="1" lang="en-US" altLang="ja-JP" sz="1050" b="1">
              <a:solidFill>
                <a:srgbClr val="FF0000"/>
              </a:solidFill>
              <a:effectLst/>
              <a:latin typeface="+mn-ea"/>
              <a:ea typeface="+mn-ea"/>
              <a:cs typeface="+mn-cs"/>
            </a:rPr>
            <a:t>7/23</a:t>
          </a:r>
          <a:r>
            <a:rPr kumimoji="1" lang="ja-JP" altLang="ja-JP" sz="1050" b="1">
              <a:solidFill>
                <a:srgbClr val="FF0000"/>
              </a:solidFill>
              <a:effectLst/>
              <a:latin typeface="+mn-ea"/>
              <a:ea typeface="+mn-ea"/>
              <a:cs typeface="+mn-cs"/>
            </a:rPr>
            <a:t>注意事項</a:t>
          </a:r>
          <a:endParaRPr lang="ja-JP" altLang="ja-JP" sz="1050">
            <a:solidFill>
              <a:srgbClr val="FF0000"/>
            </a:solidFill>
            <a:effectLst/>
            <a:latin typeface="+mn-ea"/>
            <a:ea typeface="+mn-ea"/>
          </a:endParaRPr>
        </a:p>
        <a:p>
          <a:pPr eaLnBrk="1" fontAlgn="auto" latinLnBrk="0" hangingPunct="1"/>
          <a:r>
            <a:rPr kumimoji="1" lang="ja-JP" altLang="ja-JP" sz="1050">
              <a:solidFill>
                <a:srgbClr val="FF0000"/>
              </a:solidFill>
              <a:effectLst/>
              <a:latin typeface="+mn-ea"/>
              <a:ea typeface="+mn-ea"/>
              <a:cs typeface="+mn-cs"/>
            </a:rPr>
            <a:t>・大分市内</a:t>
          </a:r>
          <a:r>
            <a:rPr kumimoji="1" lang="ja-JP" altLang="en-US" sz="1050">
              <a:solidFill>
                <a:srgbClr val="FF0000"/>
              </a:solidFill>
              <a:effectLst/>
              <a:latin typeface="+mn-ea"/>
              <a:ea typeface="+mn-ea"/>
              <a:cs typeface="+mn-cs"/>
            </a:rPr>
            <a:t>３</a:t>
          </a:r>
          <a:r>
            <a:rPr kumimoji="1" lang="ja-JP" altLang="ja-JP" sz="1050">
              <a:solidFill>
                <a:srgbClr val="FF0000"/>
              </a:solidFill>
              <a:effectLst/>
              <a:latin typeface="+mn-ea"/>
              <a:ea typeface="+mn-ea"/>
              <a:cs typeface="+mn-cs"/>
            </a:rPr>
            <a:t>チームは、</a:t>
          </a:r>
          <a:r>
            <a:rPr kumimoji="1" lang="en-US" altLang="ja-JP" sz="1050" u="sng">
              <a:solidFill>
                <a:srgbClr val="FF0000"/>
              </a:solidFill>
              <a:effectLst/>
              <a:latin typeface="+mn-ea"/>
              <a:ea typeface="+mn-ea"/>
              <a:cs typeface="+mn-cs"/>
            </a:rPr>
            <a:t>8</a:t>
          </a:r>
          <a:r>
            <a:rPr kumimoji="1" lang="ja-JP" altLang="ja-JP" sz="1050" u="sng">
              <a:solidFill>
                <a:srgbClr val="FF0000"/>
              </a:solidFill>
              <a:effectLst/>
              <a:latin typeface="+mn-ea"/>
              <a:ea typeface="+mn-ea"/>
              <a:cs typeface="+mn-cs"/>
            </a:rPr>
            <a:t>：</a:t>
          </a:r>
          <a:r>
            <a:rPr kumimoji="1" lang="en-US" altLang="ja-JP" sz="1050" u="sng">
              <a:solidFill>
                <a:srgbClr val="FF0000"/>
              </a:solidFill>
              <a:effectLst/>
              <a:latin typeface="+mn-ea"/>
              <a:ea typeface="+mn-ea"/>
              <a:cs typeface="+mn-cs"/>
            </a:rPr>
            <a:t>00</a:t>
          </a:r>
          <a:r>
            <a:rPr kumimoji="1" lang="ja-JP" altLang="ja-JP" sz="1050" u="sng">
              <a:solidFill>
                <a:srgbClr val="FF0000"/>
              </a:solidFill>
              <a:effectLst/>
              <a:latin typeface="+mn-ea"/>
              <a:ea typeface="+mn-ea"/>
              <a:cs typeface="+mn-cs"/>
            </a:rPr>
            <a:t>からの設営に全チーム必ずご協力下さい</a:t>
          </a:r>
          <a:r>
            <a:rPr kumimoji="1" lang="ja-JP" altLang="ja-JP" sz="1050">
              <a:solidFill>
                <a:srgbClr val="FF0000"/>
              </a:solidFill>
              <a:effectLst/>
              <a:latin typeface="+mn-ea"/>
              <a:ea typeface="+mn-ea"/>
              <a:cs typeface="+mn-cs"/>
            </a:rPr>
            <a:t>。</a:t>
          </a:r>
          <a:endParaRPr lang="ja-JP" altLang="ja-JP" sz="1050">
            <a:solidFill>
              <a:srgbClr val="FF0000"/>
            </a:solidFill>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050">
            <a:effectLst/>
          </a:endParaRPr>
        </a:p>
        <a:p>
          <a:endParaRPr kumimoji="1" lang="ja-JP" altLang="en-US" sz="1050">
            <a:solidFill>
              <a:sysClr val="windowText" lastClr="000000"/>
            </a:solidFill>
            <a:latin typeface="+mn-ea"/>
            <a:ea typeface="+mn-ea"/>
          </a:endParaRPr>
        </a:p>
      </xdr:txBody>
    </xdr:sp>
    <xdr:clientData/>
  </xdr:twoCellAnchor>
  <xdr:twoCellAnchor>
    <xdr:from>
      <xdr:col>60</xdr:col>
      <xdr:colOff>74030</xdr:colOff>
      <xdr:row>28</xdr:row>
      <xdr:rowOff>118680</xdr:rowOff>
    </xdr:from>
    <xdr:to>
      <xdr:col>63</xdr:col>
      <xdr:colOff>134644</xdr:colOff>
      <xdr:row>30</xdr:row>
      <xdr:rowOff>67234</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0954942" y="5531121"/>
          <a:ext cx="628378" cy="292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00FF"/>
              </a:solidFill>
            </a:rPr>
            <a:t>3P K2</a:t>
          </a:r>
          <a:endParaRPr kumimoji="1" lang="ja-JP" altLang="en-US" sz="1100">
            <a:solidFill>
              <a:srgbClr val="0000FF"/>
            </a:solidFill>
          </a:endParaRPr>
        </a:p>
      </xdr:txBody>
    </xdr:sp>
    <xdr:clientData/>
  </xdr:twoCellAnchor>
  <xdr:twoCellAnchor>
    <xdr:from>
      <xdr:col>62</xdr:col>
      <xdr:colOff>69273</xdr:colOff>
      <xdr:row>24</xdr:row>
      <xdr:rowOff>155863</xdr:rowOff>
    </xdr:from>
    <xdr:to>
      <xdr:col>65</xdr:col>
      <xdr:colOff>147205</xdr:colOff>
      <xdr:row>26</xdr:row>
      <xdr:rowOff>69272</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2261273" y="4875068"/>
          <a:ext cx="675409" cy="259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00FF"/>
              </a:solidFill>
            </a:rPr>
            <a:t>3P K4</a:t>
          </a:r>
          <a:endParaRPr kumimoji="1" lang="ja-JP" altLang="en-US" sz="1100">
            <a:solidFill>
              <a:srgbClr val="0000FF"/>
            </a:solidFill>
          </a:endParaRPr>
        </a:p>
      </xdr:txBody>
    </xdr:sp>
    <xdr:clientData/>
  </xdr:twoCellAnchor>
  <xdr:twoCellAnchor>
    <xdr:from>
      <xdr:col>10</xdr:col>
      <xdr:colOff>71819</xdr:colOff>
      <xdr:row>21</xdr:row>
      <xdr:rowOff>43296</xdr:rowOff>
    </xdr:from>
    <xdr:to>
      <xdr:col>13</xdr:col>
      <xdr:colOff>115114</xdr:colOff>
      <xdr:row>22</xdr:row>
      <xdr:rowOff>51954</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734025" y="4178267"/>
          <a:ext cx="629736" cy="255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00FF"/>
              </a:solidFill>
            </a:rPr>
            <a:t>3P K4</a:t>
          </a:r>
          <a:endParaRPr kumimoji="1" lang="ja-JP" altLang="en-US" sz="1100">
            <a:solidFill>
              <a:srgbClr val="0000FF"/>
            </a:solidFill>
          </a:endParaRPr>
        </a:p>
      </xdr:txBody>
    </xdr:sp>
    <xdr:clientData/>
  </xdr:twoCellAnchor>
  <xdr:twoCellAnchor>
    <xdr:from>
      <xdr:col>18</xdr:col>
      <xdr:colOff>0</xdr:colOff>
      <xdr:row>15</xdr:row>
      <xdr:rowOff>1</xdr:rowOff>
    </xdr:from>
    <xdr:to>
      <xdr:col>22</xdr:col>
      <xdr:colOff>0</xdr:colOff>
      <xdr:row>16</xdr:row>
      <xdr:rowOff>1</xdr:rowOff>
    </xdr:to>
    <xdr:sp macro="" textlink="">
      <xdr:nvSpPr>
        <xdr:cNvPr id="10" name="テキスト ボックス 9">
          <a:extLst>
            <a:ext uri="{FF2B5EF4-FFF2-40B4-BE49-F238E27FC236}">
              <a16:creationId xmlns:a16="http://schemas.microsoft.com/office/drawing/2014/main" id="{30B0FDA2-49A7-44A1-84CF-259829F9E367}"/>
            </a:ext>
          </a:extLst>
        </xdr:cNvPr>
        <xdr:cNvSpPr txBox="1"/>
      </xdr:nvSpPr>
      <xdr:spPr>
        <a:xfrm>
          <a:off x="3182471" y="2935942"/>
          <a:ext cx="732117" cy="171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00FF"/>
              </a:solidFill>
            </a:rPr>
            <a:t>0 E x 1</a:t>
          </a:r>
          <a:endParaRPr kumimoji="1" lang="ja-JP" altLang="en-US" sz="1100">
            <a:solidFill>
              <a:srgbClr val="0000FF"/>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28</xdr:row>
      <xdr:rowOff>0</xdr:rowOff>
    </xdr:from>
    <xdr:to>
      <xdr:col>3</xdr:col>
      <xdr:colOff>0</xdr:colOff>
      <xdr:row>34</xdr:row>
      <xdr:rowOff>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485775" y="5286375"/>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19</xdr:row>
      <xdr:rowOff>0</xdr:rowOff>
    </xdr:from>
    <xdr:to>
      <xdr:col>3</xdr:col>
      <xdr:colOff>0</xdr:colOff>
      <xdr:row>25</xdr:row>
      <xdr:rowOff>0</xdr:rowOff>
    </xdr:to>
    <xdr:sp macro="" textlink="">
      <xdr:nvSpPr>
        <xdr:cNvPr id="3" name="Line 2">
          <a:extLst>
            <a:ext uri="{FF2B5EF4-FFF2-40B4-BE49-F238E27FC236}">
              <a16:creationId xmlns:a16="http://schemas.microsoft.com/office/drawing/2014/main" id="{00000000-0008-0000-0600-000003000000}"/>
            </a:ext>
          </a:extLst>
        </xdr:cNvPr>
        <xdr:cNvSpPr>
          <a:spLocks noChangeShapeType="1"/>
        </xdr:cNvSpPr>
      </xdr:nvSpPr>
      <xdr:spPr bwMode="auto">
        <a:xfrm flipV="1">
          <a:off x="485775" y="3619500"/>
          <a:ext cx="0" cy="1152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15</xdr:row>
      <xdr:rowOff>0</xdr:rowOff>
    </xdr:from>
    <xdr:to>
      <xdr:col>3</xdr:col>
      <xdr:colOff>0</xdr:colOff>
      <xdr:row>19</xdr:row>
      <xdr:rowOff>0</xdr:rowOff>
    </xdr:to>
    <xdr:sp macro="" textlink="">
      <xdr:nvSpPr>
        <xdr:cNvPr id="4" name="Line 3">
          <a:extLst>
            <a:ext uri="{FF2B5EF4-FFF2-40B4-BE49-F238E27FC236}">
              <a16:creationId xmlns:a16="http://schemas.microsoft.com/office/drawing/2014/main" id="{00000000-0008-0000-0600-000004000000}"/>
            </a:ext>
          </a:extLst>
        </xdr:cNvPr>
        <xdr:cNvSpPr>
          <a:spLocks noChangeShapeType="1"/>
        </xdr:cNvSpPr>
      </xdr:nvSpPr>
      <xdr:spPr bwMode="auto">
        <a:xfrm>
          <a:off x="485775" y="2933700"/>
          <a:ext cx="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9</xdr:row>
      <xdr:rowOff>0</xdr:rowOff>
    </xdr:from>
    <xdr:to>
      <xdr:col>3</xdr:col>
      <xdr:colOff>0</xdr:colOff>
      <xdr:row>12</xdr:row>
      <xdr:rowOff>0</xdr:rowOff>
    </xdr:to>
    <xdr:sp macro="" textlink="">
      <xdr:nvSpPr>
        <xdr:cNvPr id="5" name="Line 4">
          <a:extLst>
            <a:ext uri="{FF2B5EF4-FFF2-40B4-BE49-F238E27FC236}">
              <a16:creationId xmlns:a16="http://schemas.microsoft.com/office/drawing/2014/main" id="{00000000-0008-0000-0600-000005000000}"/>
            </a:ext>
          </a:extLst>
        </xdr:cNvPr>
        <xdr:cNvSpPr>
          <a:spLocks noChangeShapeType="1"/>
        </xdr:cNvSpPr>
      </xdr:nvSpPr>
      <xdr:spPr bwMode="auto">
        <a:xfrm flipV="1">
          <a:off x="485775" y="1905000"/>
          <a:ext cx="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143994</xdr:colOff>
      <xdr:row>3</xdr:row>
      <xdr:rowOff>72277</xdr:rowOff>
    </xdr:from>
    <xdr:to>
      <xdr:col>31</xdr:col>
      <xdr:colOff>99173</xdr:colOff>
      <xdr:row>11</xdr:row>
      <xdr:rowOff>85724</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629769" y="948577"/>
          <a:ext cx="5622554" cy="138504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latin typeface="+mn-ea"/>
              <a:ea typeface="+mn-ea"/>
            </a:rPr>
            <a:t>7/19</a:t>
          </a:r>
          <a:r>
            <a:rPr kumimoji="1" lang="ja-JP" altLang="en-US" sz="1050" b="1">
              <a:solidFill>
                <a:srgbClr val="FF0000"/>
              </a:solidFill>
              <a:latin typeface="+mn-ea"/>
              <a:ea typeface="+mn-ea"/>
            </a:rPr>
            <a:t>注意事項</a:t>
          </a:r>
          <a:endParaRPr kumimoji="1" lang="en-US" altLang="ja-JP" sz="1050" b="1">
            <a:solidFill>
              <a:srgbClr val="FF0000"/>
            </a:solidFill>
            <a:latin typeface="+mn-ea"/>
            <a:ea typeface="+mn-ea"/>
          </a:endParaRPr>
        </a:p>
        <a:p>
          <a:r>
            <a:rPr kumimoji="1" lang="ja-JP" altLang="en-US" sz="1050">
              <a:latin typeface="+mn-ea"/>
              <a:ea typeface="+mn-ea"/>
            </a:rPr>
            <a:t>・前半</a:t>
          </a:r>
          <a:r>
            <a:rPr kumimoji="1" lang="en-US" altLang="ja-JP" sz="1050">
              <a:latin typeface="+mn-ea"/>
              <a:ea typeface="+mn-ea"/>
            </a:rPr>
            <a:t>15</a:t>
          </a:r>
          <a:r>
            <a:rPr kumimoji="1" lang="ja-JP" altLang="en-US" sz="1050">
              <a:latin typeface="+mn-ea"/>
              <a:ea typeface="+mn-ea"/>
            </a:rPr>
            <a:t>分、ﾊｰﾌﾀｲﾑ</a:t>
          </a:r>
          <a:r>
            <a:rPr kumimoji="1" lang="en-US" altLang="ja-JP" sz="1050">
              <a:latin typeface="+mn-ea"/>
              <a:ea typeface="+mn-ea"/>
            </a:rPr>
            <a:t>5</a:t>
          </a:r>
          <a:r>
            <a:rPr kumimoji="1" lang="ja-JP" altLang="en-US" sz="1050">
              <a:latin typeface="+mn-ea"/>
              <a:ea typeface="+mn-ea"/>
            </a:rPr>
            <a:t>分、後半</a:t>
          </a:r>
          <a:r>
            <a:rPr kumimoji="1" lang="en-US" altLang="ja-JP" sz="1050">
              <a:latin typeface="+mn-ea"/>
              <a:ea typeface="+mn-ea"/>
            </a:rPr>
            <a:t>15</a:t>
          </a:r>
          <a:r>
            <a:rPr kumimoji="1" lang="ja-JP" altLang="en-US" sz="1050">
              <a:latin typeface="+mn-ea"/>
              <a:ea typeface="+mn-ea"/>
            </a:rPr>
            <a:t>分（</a:t>
          </a:r>
          <a:r>
            <a:rPr kumimoji="1" lang="ja-JP" altLang="en-US" sz="1050">
              <a:solidFill>
                <a:srgbClr val="FF0000"/>
              </a:solidFill>
              <a:latin typeface="+mn-ea"/>
              <a:ea typeface="+mn-ea"/>
            </a:rPr>
            <a:t>飲水休憩タイム</a:t>
          </a:r>
          <a:r>
            <a:rPr kumimoji="1" lang="ja-JP" altLang="en-US" sz="1050">
              <a:solidFill>
                <a:sysClr val="windowText" lastClr="000000"/>
              </a:solidFill>
              <a:latin typeface="+mn-ea"/>
              <a:ea typeface="+mn-ea"/>
            </a:rPr>
            <a:t>は、</a:t>
          </a:r>
          <a:r>
            <a:rPr kumimoji="1" lang="ja-JP" altLang="en-US" sz="1050">
              <a:solidFill>
                <a:srgbClr val="FF0000"/>
              </a:solidFill>
              <a:latin typeface="+mn-ea"/>
              <a:ea typeface="+mn-ea"/>
            </a:rPr>
            <a:t>ｱﾃﾞｨｼｮﾅﾙﾀｲﾑ</a:t>
          </a:r>
          <a:r>
            <a:rPr kumimoji="1" lang="ja-JP" altLang="en-US" sz="1050">
              <a:latin typeface="+mn-ea"/>
              <a:ea typeface="+mn-ea"/>
            </a:rPr>
            <a:t>）</a:t>
          </a:r>
          <a:endParaRPr kumimoji="1" lang="en-US" altLang="ja-JP" sz="1050">
            <a:latin typeface="+mn-ea"/>
            <a:ea typeface="+mn-ea"/>
          </a:endParaRPr>
        </a:p>
        <a:p>
          <a:r>
            <a:rPr kumimoji="1" lang="ja-JP" altLang="en-US" sz="1050">
              <a:solidFill>
                <a:sysClr val="windowText" lastClr="000000"/>
              </a:solidFill>
              <a:effectLst/>
              <a:latin typeface="+mn-ea"/>
              <a:ea typeface="+mn-ea"/>
              <a:cs typeface="+mn-cs"/>
            </a:rPr>
            <a:t>・</a:t>
          </a:r>
          <a:r>
            <a:rPr kumimoji="1" lang="ja-JP" altLang="en-US" sz="1050">
              <a:solidFill>
                <a:srgbClr val="FF0000"/>
              </a:solidFill>
              <a:effectLst/>
              <a:latin typeface="+mn-ea"/>
              <a:ea typeface="+mn-ea"/>
              <a:cs typeface="+mn-cs"/>
            </a:rPr>
            <a:t>大分市内チームは</a:t>
          </a:r>
          <a:r>
            <a:rPr kumimoji="1" lang="ja-JP" altLang="en-US" sz="1050" u="none">
              <a:solidFill>
                <a:srgbClr val="FF0000"/>
              </a:solidFill>
              <a:effectLst/>
              <a:latin typeface="+mn-ea"/>
              <a:ea typeface="+mn-ea"/>
              <a:cs typeface="+mn-cs"/>
            </a:rPr>
            <a:t>、</a:t>
          </a:r>
          <a:r>
            <a:rPr kumimoji="1" lang="en-US" altLang="ja-JP" sz="1050" u="sng">
              <a:solidFill>
                <a:srgbClr val="FF0000"/>
              </a:solidFill>
              <a:effectLst/>
              <a:latin typeface="+mn-ea"/>
              <a:ea typeface="+mn-ea"/>
              <a:cs typeface="+mn-cs"/>
            </a:rPr>
            <a:t>8</a:t>
          </a:r>
          <a:r>
            <a:rPr kumimoji="1" lang="ja-JP" altLang="en-US" sz="1050" u="sng">
              <a:solidFill>
                <a:srgbClr val="FF0000"/>
              </a:solidFill>
              <a:effectLst/>
              <a:latin typeface="+mn-ea"/>
              <a:ea typeface="+mn-ea"/>
              <a:cs typeface="+mn-cs"/>
            </a:rPr>
            <a:t>：</a:t>
          </a:r>
          <a:r>
            <a:rPr kumimoji="1" lang="en-US" altLang="ja-JP" sz="1050" u="sng">
              <a:solidFill>
                <a:srgbClr val="FF0000"/>
              </a:solidFill>
              <a:effectLst/>
              <a:latin typeface="+mn-ea"/>
              <a:ea typeface="+mn-ea"/>
              <a:cs typeface="+mn-cs"/>
            </a:rPr>
            <a:t>00</a:t>
          </a:r>
          <a:r>
            <a:rPr kumimoji="1" lang="ja-JP" altLang="en-US" sz="1050" u="sng">
              <a:solidFill>
                <a:srgbClr val="FF0000"/>
              </a:solidFill>
              <a:effectLst/>
              <a:latin typeface="+mn-ea"/>
              <a:ea typeface="+mn-ea"/>
              <a:cs typeface="+mn-cs"/>
            </a:rPr>
            <a:t>からの設営</a:t>
          </a:r>
          <a:r>
            <a:rPr kumimoji="1" lang="ja-JP" altLang="en-US" sz="1050" u="none">
              <a:solidFill>
                <a:schemeClr val="tx1"/>
              </a:solidFill>
              <a:effectLst/>
              <a:latin typeface="+mn-ea"/>
              <a:ea typeface="+mn-ea"/>
              <a:cs typeface="+mn-cs"/>
            </a:rPr>
            <a:t>と</a:t>
          </a:r>
          <a:r>
            <a:rPr kumimoji="1" lang="ja-JP" altLang="en-US" sz="1050" u="sng">
              <a:solidFill>
                <a:srgbClr val="FF0000"/>
              </a:solidFill>
              <a:effectLst/>
              <a:latin typeface="+mn-ea"/>
              <a:ea typeface="+mn-ea"/>
              <a:cs typeface="+mn-cs"/>
            </a:rPr>
            <a:t>運営（会場担当）</a:t>
          </a:r>
          <a:r>
            <a:rPr kumimoji="1" lang="ja-JP" altLang="en-US" sz="1050" u="none">
              <a:solidFill>
                <a:schemeClr val="tx1"/>
              </a:solidFill>
              <a:effectLst/>
              <a:latin typeface="+mn-ea"/>
              <a:ea typeface="+mn-ea"/>
              <a:cs typeface="+mn-cs"/>
            </a:rPr>
            <a:t>に</a:t>
          </a:r>
          <a:endParaRPr kumimoji="1" lang="en-US" altLang="ja-JP" sz="1050" u="none">
            <a:solidFill>
              <a:schemeClr val="tx1"/>
            </a:solidFill>
            <a:effectLst/>
            <a:latin typeface="+mn-ea"/>
            <a:ea typeface="+mn-ea"/>
            <a:cs typeface="+mn-cs"/>
          </a:endParaRPr>
        </a:p>
        <a:p>
          <a:r>
            <a:rPr kumimoji="1" lang="ja-JP" altLang="en-US" sz="1050" u="none">
              <a:solidFill>
                <a:schemeClr val="tx1"/>
              </a:solidFill>
              <a:effectLst/>
              <a:latin typeface="+mn-ea"/>
              <a:ea typeface="+mn-ea"/>
              <a:cs typeface="+mn-cs"/>
            </a:rPr>
            <a:t>　</a:t>
          </a:r>
          <a:r>
            <a:rPr kumimoji="1" lang="ja-JP" altLang="en-US" sz="1050" u="sng">
              <a:solidFill>
                <a:srgbClr val="FF0000"/>
              </a:solidFill>
              <a:effectLst/>
              <a:latin typeface="+mn-ea"/>
              <a:ea typeface="+mn-ea"/>
              <a:cs typeface="+mn-cs"/>
            </a:rPr>
            <a:t>全チーム必ずご協力下さい</a:t>
          </a:r>
          <a:r>
            <a:rPr kumimoji="1" lang="ja-JP" altLang="en-US" sz="1050" u="none">
              <a:solidFill>
                <a:schemeClr val="tx1"/>
              </a:solidFill>
              <a:effectLst/>
              <a:latin typeface="+mn-ea"/>
              <a:ea typeface="+mn-ea"/>
              <a:cs typeface="+mn-cs"/>
            </a:rPr>
            <a:t>。</a:t>
          </a:r>
          <a:endParaRPr kumimoji="1" lang="en-US" altLang="ja-JP" sz="1050" u="none">
            <a:solidFill>
              <a:schemeClr val="tx1"/>
            </a:solidFill>
            <a:effectLst/>
            <a:latin typeface="+mn-ea"/>
            <a:ea typeface="+mn-ea"/>
            <a:cs typeface="+mn-cs"/>
          </a:endParaRPr>
        </a:p>
        <a:p>
          <a:r>
            <a:rPr kumimoji="1" lang="ja-JP" altLang="en-US" sz="1050" u="none">
              <a:solidFill>
                <a:schemeClr val="tx1"/>
              </a:solidFill>
              <a:effectLst/>
              <a:latin typeface="+mn-ea"/>
              <a:ea typeface="+mn-ea"/>
              <a:cs typeface="+mn-cs"/>
            </a:rPr>
            <a:t>・</a:t>
          </a:r>
          <a:r>
            <a:rPr kumimoji="1" lang="ja-JP" altLang="en-US" sz="1050" b="1" u="none">
              <a:solidFill>
                <a:srgbClr val="0000FF"/>
              </a:solidFill>
              <a:effectLst/>
              <a:latin typeface="+mn-ea"/>
              <a:ea typeface="+mn-ea"/>
              <a:cs typeface="+mn-cs"/>
            </a:rPr>
            <a:t>青字</a:t>
          </a:r>
          <a:r>
            <a:rPr kumimoji="1" lang="ja-JP" altLang="en-US" sz="1050" u="none">
              <a:solidFill>
                <a:schemeClr val="tx1"/>
              </a:solidFill>
              <a:effectLst/>
              <a:latin typeface="+mn-ea"/>
              <a:ea typeface="+mn-ea"/>
              <a:cs typeface="+mn-cs"/>
            </a:rPr>
            <a:t>が、</a:t>
          </a:r>
          <a:r>
            <a:rPr kumimoji="1" lang="ja-JP" altLang="en-US" sz="1050" b="1" u="none">
              <a:solidFill>
                <a:srgbClr val="FF0000"/>
              </a:solidFill>
              <a:effectLst/>
              <a:latin typeface="+mn-ea"/>
              <a:ea typeface="+mn-ea"/>
              <a:cs typeface="+mn-cs"/>
            </a:rPr>
            <a:t>主審担当チーム（</a:t>
          </a:r>
          <a:r>
            <a:rPr kumimoji="1" lang="en-US" altLang="ja-JP" sz="1050" b="1" u="none">
              <a:solidFill>
                <a:srgbClr val="FF0000"/>
              </a:solidFill>
              <a:effectLst/>
              <a:latin typeface="+mn-ea"/>
              <a:ea typeface="+mn-ea"/>
              <a:cs typeface="+mn-cs"/>
            </a:rPr>
            <a:t>1</a:t>
          </a:r>
          <a:r>
            <a:rPr kumimoji="1" lang="ja-JP" altLang="en-US" sz="1050" b="1" u="none">
              <a:solidFill>
                <a:srgbClr val="FF0000"/>
              </a:solidFill>
              <a:effectLst/>
              <a:latin typeface="+mn-ea"/>
              <a:ea typeface="+mn-ea"/>
              <a:cs typeface="+mn-cs"/>
            </a:rPr>
            <a:t>人制）</a:t>
          </a:r>
          <a:endParaRPr kumimoji="1" lang="en-US" altLang="ja-JP" sz="1050" b="1" u="none">
            <a:solidFill>
              <a:srgbClr val="FF0000"/>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b="1">
              <a:solidFill>
                <a:srgbClr val="FF0000"/>
              </a:solidFill>
              <a:effectLst/>
              <a:latin typeface="+mn-ea"/>
              <a:ea typeface="+mn-ea"/>
              <a:cs typeface="+mn-cs"/>
            </a:rPr>
            <a:t>7/23</a:t>
          </a:r>
          <a:r>
            <a:rPr kumimoji="1" lang="ja-JP" altLang="ja-JP" sz="1050" b="1">
              <a:solidFill>
                <a:srgbClr val="FF0000"/>
              </a:solidFill>
              <a:effectLst/>
              <a:latin typeface="+mn-ea"/>
              <a:ea typeface="+mn-ea"/>
              <a:cs typeface="+mn-cs"/>
            </a:rPr>
            <a:t>注意事項</a:t>
          </a:r>
          <a:endParaRPr lang="ja-JP" altLang="ja-JP" sz="1050">
            <a:solidFill>
              <a:srgbClr val="FF0000"/>
            </a:solidFill>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rgbClr val="FF0000"/>
              </a:solidFill>
              <a:effectLst/>
              <a:latin typeface="+mn-ea"/>
              <a:ea typeface="+mn-ea"/>
              <a:cs typeface="+mn-cs"/>
            </a:rPr>
            <a:t>・大分市内</a:t>
          </a:r>
          <a:r>
            <a:rPr kumimoji="1" lang="ja-JP" altLang="en-US" sz="1050">
              <a:solidFill>
                <a:srgbClr val="FF0000"/>
              </a:solidFill>
              <a:effectLst/>
              <a:latin typeface="+mn-ea"/>
              <a:ea typeface="+mn-ea"/>
              <a:cs typeface="+mn-cs"/>
            </a:rPr>
            <a:t>２</a:t>
          </a:r>
          <a:r>
            <a:rPr kumimoji="1" lang="ja-JP" altLang="ja-JP" sz="1050">
              <a:solidFill>
                <a:srgbClr val="FF0000"/>
              </a:solidFill>
              <a:effectLst/>
              <a:latin typeface="+mn-ea"/>
              <a:ea typeface="+mn-ea"/>
              <a:cs typeface="+mn-cs"/>
            </a:rPr>
            <a:t>チームは、</a:t>
          </a:r>
          <a:r>
            <a:rPr kumimoji="1" lang="en-US" altLang="ja-JP" sz="1050" u="sng">
              <a:solidFill>
                <a:srgbClr val="FF0000"/>
              </a:solidFill>
              <a:effectLst/>
              <a:latin typeface="+mn-ea"/>
              <a:ea typeface="+mn-ea"/>
              <a:cs typeface="+mn-cs"/>
            </a:rPr>
            <a:t>8</a:t>
          </a:r>
          <a:r>
            <a:rPr kumimoji="1" lang="ja-JP" altLang="ja-JP" sz="1050" u="sng">
              <a:solidFill>
                <a:srgbClr val="FF0000"/>
              </a:solidFill>
              <a:effectLst/>
              <a:latin typeface="+mn-ea"/>
              <a:ea typeface="+mn-ea"/>
              <a:cs typeface="+mn-cs"/>
            </a:rPr>
            <a:t>：</a:t>
          </a:r>
          <a:r>
            <a:rPr kumimoji="1" lang="en-US" altLang="ja-JP" sz="1050" u="sng">
              <a:solidFill>
                <a:srgbClr val="FF0000"/>
              </a:solidFill>
              <a:effectLst/>
              <a:latin typeface="+mn-ea"/>
              <a:ea typeface="+mn-ea"/>
              <a:cs typeface="+mn-cs"/>
            </a:rPr>
            <a:t>00</a:t>
          </a:r>
          <a:r>
            <a:rPr kumimoji="1" lang="ja-JP" altLang="ja-JP" sz="1050" u="sng">
              <a:solidFill>
                <a:srgbClr val="FF0000"/>
              </a:solidFill>
              <a:effectLst/>
              <a:latin typeface="+mn-ea"/>
              <a:ea typeface="+mn-ea"/>
              <a:cs typeface="+mn-cs"/>
            </a:rPr>
            <a:t>からの設営</a:t>
          </a:r>
          <a:r>
            <a:rPr kumimoji="1" lang="ja-JP" altLang="en-US" sz="1050" u="sng">
              <a:solidFill>
                <a:srgbClr val="FF0000"/>
              </a:solidFill>
              <a:effectLst/>
              <a:latin typeface="+mn-ea"/>
              <a:ea typeface="+mn-ea"/>
              <a:cs typeface="+mn-cs"/>
            </a:rPr>
            <a:t>に</a:t>
          </a:r>
          <a:r>
            <a:rPr kumimoji="1" lang="ja-JP" altLang="ja-JP" sz="1050" u="sng">
              <a:solidFill>
                <a:srgbClr val="FF0000"/>
              </a:solidFill>
              <a:effectLst/>
              <a:latin typeface="+mn-ea"/>
              <a:ea typeface="+mn-ea"/>
              <a:cs typeface="+mn-cs"/>
            </a:rPr>
            <a:t>全チーム必ずご協力下さい</a:t>
          </a:r>
          <a:r>
            <a:rPr kumimoji="1" lang="ja-JP" altLang="ja-JP" sz="1050">
              <a:solidFill>
                <a:srgbClr val="FF0000"/>
              </a:solidFill>
              <a:effectLst/>
              <a:latin typeface="+mn-ea"/>
              <a:ea typeface="+mn-ea"/>
              <a:cs typeface="+mn-cs"/>
            </a:rPr>
            <a:t>。</a:t>
          </a:r>
          <a:endParaRPr lang="ja-JP" altLang="ja-JP" sz="1050">
            <a:solidFill>
              <a:srgbClr val="FF0000"/>
            </a:solidFill>
            <a:effectLst/>
            <a:latin typeface="+mn-ea"/>
            <a:ea typeface="+mn-ea"/>
          </a:endParaRPr>
        </a:p>
        <a:p>
          <a:endParaRPr kumimoji="1" lang="ja-JP" altLang="en-US" sz="1050" b="1" u="none">
            <a:solidFill>
              <a:srgbClr val="FF0000"/>
            </a:solidFill>
            <a:latin typeface="+mn-ea"/>
            <a:ea typeface="+mn-ea"/>
          </a:endParaRPr>
        </a:p>
      </xdr:txBody>
    </xdr:sp>
    <xdr:clientData/>
  </xdr:twoCellAnchor>
  <xdr:twoCellAnchor>
    <xdr:from>
      <xdr:col>50</xdr:col>
      <xdr:colOff>190500</xdr:colOff>
      <xdr:row>36</xdr:row>
      <xdr:rowOff>21167</xdr:rowOff>
    </xdr:from>
    <xdr:to>
      <xdr:col>50</xdr:col>
      <xdr:colOff>190500</xdr:colOff>
      <xdr:row>36</xdr:row>
      <xdr:rowOff>666750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a:xfrm>
          <a:off x="10265833" y="7112000"/>
          <a:ext cx="0" cy="645583"/>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57150</xdr:colOff>
      <xdr:row>36</xdr:row>
      <xdr:rowOff>46567</xdr:rowOff>
    </xdr:from>
    <xdr:to>
      <xdr:col>47</xdr:col>
      <xdr:colOff>57150</xdr:colOff>
      <xdr:row>36</xdr:row>
      <xdr:rowOff>692150</xdr:rowOff>
    </xdr:to>
    <xdr:cxnSp macro="">
      <xdr:nvCxnSpPr>
        <xdr:cNvPr id="11" name="直線コネクタ 10">
          <a:extLst>
            <a:ext uri="{FF2B5EF4-FFF2-40B4-BE49-F238E27FC236}">
              <a16:creationId xmlns:a16="http://schemas.microsoft.com/office/drawing/2014/main" id="{00000000-0008-0000-0600-00000B000000}"/>
            </a:ext>
          </a:extLst>
        </xdr:cNvPr>
        <xdr:cNvCxnSpPr/>
      </xdr:nvCxnSpPr>
      <xdr:spPr>
        <a:xfrm>
          <a:off x="9465733" y="7137400"/>
          <a:ext cx="0" cy="645583"/>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198966</xdr:colOff>
      <xdr:row>36</xdr:row>
      <xdr:rowOff>40217</xdr:rowOff>
    </xdr:from>
    <xdr:to>
      <xdr:col>42</xdr:col>
      <xdr:colOff>198966</xdr:colOff>
      <xdr:row>36</xdr:row>
      <xdr:rowOff>685800</xdr:rowOff>
    </xdr:to>
    <xdr:cxnSp macro="">
      <xdr:nvCxnSpPr>
        <xdr:cNvPr id="12" name="直線コネクタ 11">
          <a:extLst>
            <a:ext uri="{FF2B5EF4-FFF2-40B4-BE49-F238E27FC236}">
              <a16:creationId xmlns:a16="http://schemas.microsoft.com/office/drawing/2014/main" id="{00000000-0008-0000-0600-00000C000000}"/>
            </a:ext>
          </a:extLst>
        </xdr:cNvPr>
        <xdr:cNvCxnSpPr/>
      </xdr:nvCxnSpPr>
      <xdr:spPr>
        <a:xfrm>
          <a:off x="8644466" y="7131050"/>
          <a:ext cx="0" cy="645583"/>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2116</xdr:colOff>
      <xdr:row>36</xdr:row>
      <xdr:rowOff>55034</xdr:rowOff>
    </xdr:from>
    <xdr:to>
      <xdr:col>33</xdr:col>
      <xdr:colOff>2116</xdr:colOff>
      <xdr:row>36</xdr:row>
      <xdr:rowOff>700617</xdr:rowOff>
    </xdr:to>
    <xdr:cxnSp macro="">
      <xdr:nvCxnSpPr>
        <xdr:cNvPr id="13" name="直線コネクタ 12">
          <a:extLst>
            <a:ext uri="{FF2B5EF4-FFF2-40B4-BE49-F238E27FC236}">
              <a16:creationId xmlns:a16="http://schemas.microsoft.com/office/drawing/2014/main" id="{00000000-0008-0000-0600-00000D000000}"/>
            </a:ext>
          </a:extLst>
        </xdr:cNvPr>
        <xdr:cNvCxnSpPr/>
      </xdr:nvCxnSpPr>
      <xdr:spPr>
        <a:xfrm>
          <a:off x="6574366" y="7145867"/>
          <a:ext cx="0" cy="645583"/>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52916</xdr:colOff>
      <xdr:row>34</xdr:row>
      <xdr:rowOff>52916</xdr:rowOff>
    </xdr:from>
    <xdr:to>
      <xdr:col>3</xdr:col>
      <xdr:colOff>74083</xdr:colOff>
      <xdr:row>36</xdr:row>
      <xdr:rowOff>645583</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211666" y="6297083"/>
          <a:ext cx="338667" cy="15240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b="1">
              <a:solidFill>
                <a:sysClr val="windowText" lastClr="000000"/>
              </a:solidFill>
            </a:rPr>
            <a:t>会場担当チーム</a:t>
          </a:r>
        </a:p>
      </xdr:txBody>
    </xdr:sp>
    <xdr:clientData/>
  </xdr:twoCellAnchor>
  <xdr:twoCellAnchor>
    <xdr:from>
      <xdr:col>26</xdr:col>
      <xdr:colOff>123825</xdr:colOff>
      <xdr:row>28</xdr:row>
      <xdr:rowOff>133350</xdr:rowOff>
    </xdr:from>
    <xdr:to>
      <xdr:col>29</xdr:col>
      <xdr:colOff>162118</xdr:colOff>
      <xdr:row>30</xdr:row>
      <xdr:rowOff>52339</xdr:rowOff>
    </xdr:to>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5191125" y="5419725"/>
          <a:ext cx="666943" cy="261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00FF"/>
              </a:solidFill>
            </a:rPr>
            <a:t>4PK5</a:t>
          </a:r>
          <a:endParaRPr kumimoji="1" lang="ja-JP" altLang="en-US" sz="1100">
            <a:solidFill>
              <a:srgbClr val="0000FF"/>
            </a:solidFill>
          </a:endParaRPr>
        </a:p>
      </xdr:txBody>
    </xdr:sp>
    <xdr:clientData/>
  </xdr:twoCellAnchor>
  <xdr:twoCellAnchor>
    <xdr:from>
      <xdr:col>32</xdr:col>
      <xdr:colOff>95250</xdr:colOff>
      <xdr:row>24</xdr:row>
      <xdr:rowOff>133350</xdr:rowOff>
    </xdr:from>
    <xdr:to>
      <xdr:col>35</xdr:col>
      <xdr:colOff>162118</xdr:colOff>
      <xdr:row>26</xdr:row>
      <xdr:rowOff>52339</xdr:rowOff>
    </xdr:to>
    <xdr:sp macro="" textlink="">
      <xdr:nvSpPr>
        <xdr:cNvPr id="15" name="テキスト ボックス 14">
          <a:extLst>
            <a:ext uri="{FF2B5EF4-FFF2-40B4-BE49-F238E27FC236}">
              <a16:creationId xmlns:a16="http://schemas.microsoft.com/office/drawing/2014/main" id="{00000000-0008-0000-0600-00000F000000}"/>
            </a:ext>
          </a:extLst>
        </xdr:cNvPr>
        <xdr:cNvSpPr txBox="1"/>
      </xdr:nvSpPr>
      <xdr:spPr>
        <a:xfrm>
          <a:off x="6477000" y="4733925"/>
          <a:ext cx="666943" cy="261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00FF"/>
              </a:solidFill>
            </a:rPr>
            <a:t>3PK1</a:t>
          </a:r>
          <a:endParaRPr kumimoji="1" lang="ja-JP" altLang="en-US" sz="1100">
            <a:solidFill>
              <a:srgbClr val="0000FF"/>
            </a:solidFill>
          </a:endParaRPr>
        </a:p>
      </xdr:txBody>
    </xdr:sp>
    <xdr:clientData/>
  </xdr:twoCellAnchor>
  <xdr:twoCellAnchor>
    <xdr:from>
      <xdr:col>62</xdr:col>
      <xdr:colOff>57150</xdr:colOff>
      <xdr:row>28</xdr:row>
      <xdr:rowOff>114300</xdr:rowOff>
    </xdr:from>
    <xdr:to>
      <xdr:col>65</xdr:col>
      <xdr:colOff>162118</xdr:colOff>
      <xdr:row>30</xdr:row>
      <xdr:rowOff>33289</xdr:rowOff>
    </xdr:to>
    <xdr:sp macro="" textlink="">
      <xdr:nvSpPr>
        <xdr:cNvPr id="16" name="テキスト ボックス 15">
          <a:extLst>
            <a:ext uri="{FF2B5EF4-FFF2-40B4-BE49-F238E27FC236}">
              <a16:creationId xmlns:a16="http://schemas.microsoft.com/office/drawing/2014/main" id="{00000000-0008-0000-0600-000010000000}"/>
            </a:ext>
          </a:extLst>
        </xdr:cNvPr>
        <xdr:cNvSpPr txBox="1"/>
      </xdr:nvSpPr>
      <xdr:spPr>
        <a:xfrm>
          <a:off x="12544425" y="5400675"/>
          <a:ext cx="666943" cy="261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00FF"/>
              </a:solidFill>
            </a:rPr>
            <a:t>2PK1</a:t>
          </a:r>
          <a:endParaRPr kumimoji="1" lang="ja-JP" altLang="en-US" sz="1100">
            <a:solidFill>
              <a:srgbClr val="0000FF"/>
            </a:solidFill>
          </a:endParaRPr>
        </a:p>
      </xdr:txBody>
    </xdr:sp>
    <xdr:clientData/>
  </xdr:twoCellAnchor>
  <xdr:twoCellAnchor>
    <xdr:from>
      <xdr:col>68</xdr:col>
      <xdr:colOff>85725</xdr:colOff>
      <xdr:row>24</xdr:row>
      <xdr:rowOff>123825</xdr:rowOff>
    </xdr:from>
    <xdr:to>
      <xdr:col>71</xdr:col>
      <xdr:colOff>152593</xdr:colOff>
      <xdr:row>26</xdr:row>
      <xdr:rowOff>42814</xdr:rowOff>
    </xdr:to>
    <xdr:sp macro="" textlink="">
      <xdr:nvSpPr>
        <xdr:cNvPr id="17" name="テキスト ボックス 16">
          <a:extLst>
            <a:ext uri="{FF2B5EF4-FFF2-40B4-BE49-F238E27FC236}">
              <a16:creationId xmlns:a16="http://schemas.microsoft.com/office/drawing/2014/main" id="{00000000-0008-0000-0600-000011000000}"/>
            </a:ext>
          </a:extLst>
        </xdr:cNvPr>
        <xdr:cNvSpPr txBox="1"/>
      </xdr:nvSpPr>
      <xdr:spPr>
        <a:xfrm>
          <a:off x="13792200" y="4724400"/>
          <a:ext cx="666943" cy="261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00FF"/>
              </a:solidFill>
            </a:rPr>
            <a:t>3PK2</a:t>
          </a:r>
          <a:endParaRPr kumimoji="1" lang="ja-JP" altLang="en-US" sz="1100">
            <a:solidFill>
              <a:srgbClr val="0000FF"/>
            </a:solidFill>
          </a:endParaRPr>
        </a:p>
      </xdr:txBody>
    </xdr:sp>
    <xdr:clientData/>
  </xdr:twoCellAnchor>
  <xdr:twoCellAnchor>
    <xdr:from>
      <xdr:col>60</xdr:col>
      <xdr:colOff>95250</xdr:colOff>
      <xdr:row>24</xdr:row>
      <xdr:rowOff>142875</xdr:rowOff>
    </xdr:from>
    <xdr:to>
      <xdr:col>63</xdr:col>
      <xdr:colOff>133543</xdr:colOff>
      <xdr:row>26</xdr:row>
      <xdr:rowOff>61864</xdr:rowOff>
    </xdr:to>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a:off x="12153900" y="4743450"/>
          <a:ext cx="666943" cy="261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00FF"/>
              </a:solidFill>
            </a:rPr>
            <a:t>5PK4</a:t>
          </a:r>
          <a:endParaRPr kumimoji="1" lang="ja-JP" altLang="en-US" sz="1100">
            <a:solidFill>
              <a:srgbClr val="0000FF"/>
            </a:solidFill>
          </a:endParaRPr>
        </a:p>
      </xdr:txBody>
    </xdr:sp>
    <xdr:clientData/>
  </xdr:twoCellAnchor>
  <xdr:twoCellAnchor>
    <xdr:from>
      <xdr:col>34</xdr:col>
      <xdr:colOff>76200</xdr:colOff>
      <xdr:row>28</xdr:row>
      <xdr:rowOff>104775</xdr:rowOff>
    </xdr:from>
    <xdr:to>
      <xdr:col>37</xdr:col>
      <xdr:colOff>133543</xdr:colOff>
      <xdr:row>30</xdr:row>
      <xdr:rowOff>23764</xdr:rowOff>
    </xdr:to>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a:off x="6858000" y="5391150"/>
          <a:ext cx="666943" cy="261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00FF"/>
              </a:solidFill>
            </a:rPr>
            <a:t>3PK4</a:t>
          </a:r>
          <a:endParaRPr kumimoji="1" lang="ja-JP" altLang="en-US" sz="1100">
            <a:solidFill>
              <a:srgbClr val="0000FF"/>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7</xdr:row>
      <xdr:rowOff>0</xdr:rowOff>
    </xdr:from>
    <xdr:to>
      <xdr:col>15</xdr:col>
      <xdr:colOff>0</xdr:colOff>
      <xdr:row>19</xdr:row>
      <xdr:rowOff>0</xdr:rowOff>
    </xdr:to>
    <xdr:cxnSp macro="">
      <xdr:nvCxnSpPr>
        <xdr:cNvPr id="2" name="直線矢印コネクタ 1">
          <a:extLst>
            <a:ext uri="{FF2B5EF4-FFF2-40B4-BE49-F238E27FC236}">
              <a16:creationId xmlns:a16="http://schemas.microsoft.com/office/drawing/2014/main" id="{00000000-0008-0000-0700-000002000000}"/>
            </a:ext>
          </a:extLst>
        </xdr:cNvPr>
        <xdr:cNvCxnSpPr>
          <a:cxnSpLocks noChangeShapeType="1"/>
        </xdr:cNvCxnSpPr>
      </xdr:nvCxnSpPr>
      <xdr:spPr bwMode="auto">
        <a:xfrm>
          <a:off x="3000375" y="1581150"/>
          <a:ext cx="0" cy="251460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4</xdr:col>
      <xdr:colOff>0</xdr:colOff>
      <xdr:row>5</xdr:row>
      <xdr:rowOff>0</xdr:rowOff>
    </xdr:from>
    <xdr:to>
      <xdr:col>13</xdr:col>
      <xdr:colOff>0</xdr:colOff>
      <xdr:row>5</xdr:row>
      <xdr:rowOff>0</xdr:rowOff>
    </xdr:to>
    <xdr:cxnSp macro="">
      <xdr:nvCxnSpPr>
        <xdr:cNvPr id="3" name="直線矢印コネクタ 2">
          <a:extLst>
            <a:ext uri="{FF2B5EF4-FFF2-40B4-BE49-F238E27FC236}">
              <a16:creationId xmlns:a16="http://schemas.microsoft.com/office/drawing/2014/main" id="{00000000-0008-0000-0700-000003000000}"/>
            </a:ext>
          </a:extLst>
        </xdr:cNvPr>
        <xdr:cNvCxnSpPr>
          <a:cxnSpLocks noChangeShapeType="1"/>
        </xdr:cNvCxnSpPr>
      </xdr:nvCxnSpPr>
      <xdr:spPr bwMode="auto">
        <a:xfrm>
          <a:off x="800100" y="1162050"/>
          <a:ext cx="1800225" cy="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4</xdr:col>
      <xdr:colOff>187325</xdr:colOff>
      <xdr:row>13</xdr:row>
      <xdr:rowOff>92074</xdr:rowOff>
    </xdr:from>
    <xdr:to>
      <xdr:col>12</xdr:col>
      <xdr:colOff>123825</xdr:colOff>
      <xdr:row>15</xdr:row>
      <xdr:rowOff>66675</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987425" y="2930524"/>
          <a:ext cx="1536700" cy="393701"/>
        </a:xfrm>
        <a:prstGeom prst="rect">
          <a:avLst/>
        </a:prstGeom>
        <a:solidFill>
          <a:schemeClr val="bg1"/>
        </a:solidFill>
        <a:ln w="9525"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A2</a:t>
          </a:r>
          <a:r>
            <a:rPr kumimoji="1" lang="ja-JP" altLang="en-US" sz="1600"/>
            <a:t>（北コート）</a:t>
          </a:r>
        </a:p>
      </xdr:txBody>
    </xdr:sp>
    <xdr:clientData/>
  </xdr:twoCellAnchor>
  <xdr:twoCellAnchor>
    <xdr:from>
      <xdr:col>27</xdr:col>
      <xdr:colOff>1</xdr:colOff>
      <xdr:row>11</xdr:row>
      <xdr:rowOff>203199</xdr:rowOff>
    </xdr:from>
    <xdr:to>
      <xdr:col>34</xdr:col>
      <xdr:colOff>57150</xdr:colOff>
      <xdr:row>13</xdr:row>
      <xdr:rowOff>180974</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5400676" y="2622549"/>
          <a:ext cx="1457324" cy="396875"/>
        </a:xfrm>
        <a:prstGeom prst="rect">
          <a:avLst/>
        </a:prstGeom>
        <a:solidFill>
          <a:schemeClr val="bg1"/>
        </a:solidFill>
        <a:ln w="9525"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A1</a:t>
          </a:r>
          <a:r>
            <a:rPr kumimoji="1" lang="ja-JP" altLang="en-US" sz="1600"/>
            <a:t>（南コート）</a:t>
          </a:r>
        </a:p>
      </xdr:txBody>
    </xdr:sp>
    <xdr:clientData/>
  </xdr:twoCellAnchor>
  <xdr:twoCellAnchor>
    <xdr:from>
      <xdr:col>16</xdr:col>
      <xdr:colOff>0</xdr:colOff>
      <xdr:row>42</xdr:row>
      <xdr:rowOff>0</xdr:rowOff>
    </xdr:from>
    <xdr:to>
      <xdr:col>16</xdr:col>
      <xdr:colOff>0</xdr:colOff>
      <xdr:row>54</xdr:row>
      <xdr:rowOff>28575</xdr:rowOff>
    </xdr:to>
    <xdr:cxnSp macro="">
      <xdr:nvCxnSpPr>
        <xdr:cNvPr id="6" name="直線矢印コネクタ 5">
          <a:extLst>
            <a:ext uri="{FF2B5EF4-FFF2-40B4-BE49-F238E27FC236}">
              <a16:creationId xmlns:a16="http://schemas.microsoft.com/office/drawing/2014/main" id="{00000000-0008-0000-0700-000006000000}"/>
            </a:ext>
          </a:extLst>
        </xdr:cNvPr>
        <xdr:cNvCxnSpPr>
          <a:cxnSpLocks noChangeShapeType="1"/>
        </xdr:cNvCxnSpPr>
      </xdr:nvCxnSpPr>
      <xdr:spPr bwMode="auto">
        <a:xfrm>
          <a:off x="3200400" y="8915400"/>
          <a:ext cx="0" cy="2543175"/>
        </a:xfrm>
        <a:prstGeom prst="straightConnector1">
          <a:avLst/>
        </a:prstGeom>
        <a:noFill/>
        <a:ln w="25400">
          <a:solidFill>
            <a:srgbClr val="4F81BD"/>
          </a:solidFill>
          <a:round/>
          <a:headEnd type="arrow" w="med" len="med"/>
          <a:tailEnd type="arrow" w="med" len="med"/>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36</xdr:col>
      <xdr:colOff>0</xdr:colOff>
      <xdr:row>42</xdr:row>
      <xdr:rowOff>0</xdr:rowOff>
    </xdr:from>
    <xdr:to>
      <xdr:col>37</xdr:col>
      <xdr:colOff>0</xdr:colOff>
      <xdr:row>42</xdr:row>
      <xdr:rowOff>0</xdr:rowOff>
    </xdr:to>
    <xdr:cxnSp macro="">
      <xdr:nvCxnSpPr>
        <xdr:cNvPr id="7" name="直線矢印コネクタ 6">
          <a:extLst>
            <a:ext uri="{FF2B5EF4-FFF2-40B4-BE49-F238E27FC236}">
              <a16:creationId xmlns:a16="http://schemas.microsoft.com/office/drawing/2014/main" id="{00000000-0008-0000-0700-000007000000}"/>
            </a:ext>
          </a:extLst>
        </xdr:cNvPr>
        <xdr:cNvCxnSpPr>
          <a:cxnSpLocks noChangeShapeType="1"/>
        </xdr:cNvCxnSpPr>
      </xdr:nvCxnSpPr>
      <xdr:spPr bwMode="auto">
        <a:xfrm>
          <a:off x="7200900" y="8915400"/>
          <a:ext cx="200025" cy="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5</xdr:col>
      <xdr:colOff>82550</xdr:colOff>
      <xdr:row>48</xdr:row>
      <xdr:rowOff>53975</xdr:rowOff>
    </xdr:from>
    <xdr:to>
      <xdr:col>13</xdr:col>
      <xdr:colOff>57150</xdr:colOff>
      <xdr:row>50</xdr:row>
      <xdr:rowOff>9525</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1082675" y="10226675"/>
          <a:ext cx="1574800" cy="374650"/>
        </a:xfrm>
        <a:prstGeom prst="rect">
          <a:avLst/>
        </a:prstGeom>
        <a:solidFill>
          <a:schemeClr val="bg1"/>
        </a:solidFill>
        <a:ln w="9525"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B2</a:t>
          </a:r>
          <a:r>
            <a:rPr kumimoji="1" lang="ja-JP" altLang="en-US" sz="1600"/>
            <a:t>（北コート）</a:t>
          </a:r>
        </a:p>
      </xdr:txBody>
    </xdr:sp>
    <xdr:clientData/>
  </xdr:twoCellAnchor>
  <xdr:twoCellAnchor>
    <xdr:from>
      <xdr:col>27</xdr:col>
      <xdr:colOff>104775</xdr:colOff>
      <xdr:row>47</xdr:row>
      <xdr:rowOff>69849</xdr:rowOff>
    </xdr:from>
    <xdr:to>
      <xdr:col>35</xdr:col>
      <xdr:colOff>22226</xdr:colOff>
      <xdr:row>48</xdr:row>
      <xdr:rowOff>200024</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5505450" y="10032999"/>
          <a:ext cx="1517651" cy="339725"/>
        </a:xfrm>
        <a:prstGeom prst="rect">
          <a:avLst/>
        </a:prstGeom>
        <a:solidFill>
          <a:schemeClr val="bg1"/>
        </a:solidFill>
        <a:ln w="9525"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B1</a:t>
          </a:r>
          <a:r>
            <a:rPr kumimoji="1" lang="ja-JP" altLang="en-US" sz="1600"/>
            <a:t>（南コート）</a:t>
          </a:r>
        </a:p>
      </xdr:txBody>
    </xdr:sp>
    <xdr:clientData/>
  </xdr:twoCellAnchor>
  <xdr:twoCellAnchor>
    <xdr:from>
      <xdr:col>36</xdr:col>
      <xdr:colOff>0</xdr:colOff>
      <xdr:row>39</xdr:row>
      <xdr:rowOff>0</xdr:rowOff>
    </xdr:from>
    <xdr:to>
      <xdr:col>36</xdr:col>
      <xdr:colOff>0</xdr:colOff>
      <xdr:row>42</xdr:row>
      <xdr:rowOff>0</xdr:rowOff>
    </xdr:to>
    <xdr:cxnSp macro="">
      <xdr:nvCxnSpPr>
        <xdr:cNvPr id="10" name="直線矢印コネクタ 9">
          <a:extLst>
            <a:ext uri="{FF2B5EF4-FFF2-40B4-BE49-F238E27FC236}">
              <a16:creationId xmlns:a16="http://schemas.microsoft.com/office/drawing/2014/main" id="{00000000-0008-0000-0700-00000A000000}"/>
            </a:ext>
          </a:extLst>
        </xdr:cNvPr>
        <xdr:cNvCxnSpPr>
          <a:cxnSpLocks noChangeShapeType="1"/>
        </xdr:cNvCxnSpPr>
      </xdr:nvCxnSpPr>
      <xdr:spPr bwMode="auto">
        <a:xfrm>
          <a:off x="7200900" y="8286750"/>
          <a:ext cx="0" cy="62865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5</xdr:col>
      <xdr:colOff>0</xdr:colOff>
      <xdr:row>39</xdr:row>
      <xdr:rowOff>0</xdr:rowOff>
    </xdr:from>
    <xdr:to>
      <xdr:col>5</xdr:col>
      <xdr:colOff>0</xdr:colOff>
      <xdr:row>42</xdr:row>
      <xdr:rowOff>0</xdr:rowOff>
    </xdr:to>
    <xdr:cxnSp macro="">
      <xdr:nvCxnSpPr>
        <xdr:cNvPr id="11" name="直線矢印コネクタ 9">
          <a:extLst>
            <a:ext uri="{FF2B5EF4-FFF2-40B4-BE49-F238E27FC236}">
              <a16:creationId xmlns:a16="http://schemas.microsoft.com/office/drawing/2014/main" id="{00000000-0008-0000-0700-00000B000000}"/>
            </a:ext>
          </a:extLst>
        </xdr:cNvPr>
        <xdr:cNvCxnSpPr>
          <a:cxnSpLocks noChangeShapeType="1"/>
        </xdr:cNvCxnSpPr>
      </xdr:nvCxnSpPr>
      <xdr:spPr bwMode="auto">
        <a:xfrm>
          <a:off x="1000125" y="8286750"/>
          <a:ext cx="0" cy="62865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5</xdr:col>
      <xdr:colOff>0</xdr:colOff>
      <xdr:row>40</xdr:row>
      <xdr:rowOff>0</xdr:rowOff>
    </xdr:from>
    <xdr:to>
      <xdr:col>14</xdr:col>
      <xdr:colOff>0</xdr:colOff>
      <xdr:row>40</xdr:row>
      <xdr:rowOff>0</xdr:rowOff>
    </xdr:to>
    <xdr:cxnSp macro="">
      <xdr:nvCxnSpPr>
        <xdr:cNvPr id="12" name="直線矢印コネクタ 6">
          <a:extLst>
            <a:ext uri="{FF2B5EF4-FFF2-40B4-BE49-F238E27FC236}">
              <a16:creationId xmlns:a16="http://schemas.microsoft.com/office/drawing/2014/main" id="{00000000-0008-0000-0700-00000C000000}"/>
            </a:ext>
          </a:extLst>
        </xdr:cNvPr>
        <xdr:cNvCxnSpPr>
          <a:cxnSpLocks noChangeShapeType="1"/>
        </xdr:cNvCxnSpPr>
      </xdr:nvCxnSpPr>
      <xdr:spPr bwMode="auto">
        <a:xfrm flipH="1">
          <a:off x="1000125" y="8496300"/>
          <a:ext cx="1800225" cy="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4</xdr:col>
      <xdr:colOff>0</xdr:colOff>
      <xdr:row>42</xdr:row>
      <xdr:rowOff>0</xdr:rowOff>
    </xdr:from>
    <xdr:to>
      <xdr:col>5</xdr:col>
      <xdr:colOff>0</xdr:colOff>
      <xdr:row>42</xdr:row>
      <xdr:rowOff>0</xdr:rowOff>
    </xdr:to>
    <xdr:cxnSp macro="">
      <xdr:nvCxnSpPr>
        <xdr:cNvPr id="13" name="直線矢印コネクタ 6">
          <a:extLst>
            <a:ext uri="{FF2B5EF4-FFF2-40B4-BE49-F238E27FC236}">
              <a16:creationId xmlns:a16="http://schemas.microsoft.com/office/drawing/2014/main" id="{00000000-0008-0000-0700-00000D000000}"/>
            </a:ext>
          </a:extLst>
        </xdr:cNvPr>
        <xdr:cNvCxnSpPr>
          <a:cxnSpLocks noChangeShapeType="1"/>
        </xdr:cNvCxnSpPr>
      </xdr:nvCxnSpPr>
      <xdr:spPr bwMode="auto">
        <a:xfrm>
          <a:off x="800100" y="8915400"/>
          <a:ext cx="200025" cy="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35</xdr:col>
      <xdr:colOff>0</xdr:colOff>
      <xdr:row>19</xdr:row>
      <xdr:rowOff>0</xdr:rowOff>
    </xdr:from>
    <xdr:to>
      <xdr:col>35</xdr:col>
      <xdr:colOff>0</xdr:colOff>
      <xdr:row>21</xdr:row>
      <xdr:rowOff>0</xdr:rowOff>
    </xdr:to>
    <xdr:cxnSp macro="">
      <xdr:nvCxnSpPr>
        <xdr:cNvPr id="14" name="直線矢印コネクタ 9">
          <a:extLst>
            <a:ext uri="{FF2B5EF4-FFF2-40B4-BE49-F238E27FC236}">
              <a16:creationId xmlns:a16="http://schemas.microsoft.com/office/drawing/2014/main" id="{00000000-0008-0000-0700-00000E000000}"/>
            </a:ext>
          </a:extLst>
        </xdr:cNvPr>
        <xdr:cNvCxnSpPr>
          <a:cxnSpLocks noChangeShapeType="1"/>
        </xdr:cNvCxnSpPr>
      </xdr:nvCxnSpPr>
      <xdr:spPr bwMode="auto">
        <a:xfrm>
          <a:off x="7000875" y="4095750"/>
          <a:ext cx="0" cy="41910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4</xdr:col>
      <xdr:colOff>0</xdr:colOff>
      <xdr:row>19</xdr:row>
      <xdr:rowOff>0</xdr:rowOff>
    </xdr:from>
    <xdr:to>
      <xdr:col>4</xdr:col>
      <xdr:colOff>0</xdr:colOff>
      <xdr:row>21</xdr:row>
      <xdr:rowOff>0</xdr:rowOff>
    </xdr:to>
    <xdr:cxnSp macro="">
      <xdr:nvCxnSpPr>
        <xdr:cNvPr id="15" name="直線矢印コネクタ 9">
          <a:extLst>
            <a:ext uri="{FF2B5EF4-FFF2-40B4-BE49-F238E27FC236}">
              <a16:creationId xmlns:a16="http://schemas.microsoft.com/office/drawing/2014/main" id="{00000000-0008-0000-0700-00000F000000}"/>
            </a:ext>
          </a:extLst>
        </xdr:cNvPr>
        <xdr:cNvCxnSpPr>
          <a:cxnSpLocks noChangeShapeType="1"/>
        </xdr:cNvCxnSpPr>
      </xdr:nvCxnSpPr>
      <xdr:spPr bwMode="auto">
        <a:xfrm>
          <a:off x="800100" y="4095750"/>
          <a:ext cx="0" cy="41910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35</xdr:col>
      <xdr:colOff>0</xdr:colOff>
      <xdr:row>19</xdr:row>
      <xdr:rowOff>0</xdr:rowOff>
    </xdr:from>
    <xdr:to>
      <xdr:col>36</xdr:col>
      <xdr:colOff>0</xdr:colOff>
      <xdr:row>19</xdr:row>
      <xdr:rowOff>0</xdr:rowOff>
    </xdr:to>
    <xdr:cxnSp macro="">
      <xdr:nvCxnSpPr>
        <xdr:cNvPr id="16" name="直線矢印コネクタ 6">
          <a:extLst>
            <a:ext uri="{FF2B5EF4-FFF2-40B4-BE49-F238E27FC236}">
              <a16:creationId xmlns:a16="http://schemas.microsoft.com/office/drawing/2014/main" id="{00000000-0008-0000-0700-000010000000}"/>
            </a:ext>
          </a:extLst>
        </xdr:cNvPr>
        <xdr:cNvCxnSpPr>
          <a:cxnSpLocks noChangeShapeType="1"/>
        </xdr:cNvCxnSpPr>
      </xdr:nvCxnSpPr>
      <xdr:spPr bwMode="auto">
        <a:xfrm>
          <a:off x="7000875" y="4095750"/>
          <a:ext cx="200025" cy="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3</xdr:col>
      <xdr:colOff>0</xdr:colOff>
      <xdr:row>19</xdr:row>
      <xdr:rowOff>0</xdr:rowOff>
    </xdr:from>
    <xdr:to>
      <xdr:col>4</xdr:col>
      <xdr:colOff>0</xdr:colOff>
      <xdr:row>19</xdr:row>
      <xdr:rowOff>0</xdr:rowOff>
    </xdr:to>
    <xdr:cxnSp macro="">
      <xdr:nvCxnSpPr>
        <xdr:cNvPr id="17" name="直線矢印コネクタ 6">
          <a:extLst>
            <a:ext uri="{FF2B5EF4-FFF2-40B4-BE49-F238E27FC236}">
              <a16:creationId xmlns:a16="http://schemas.microsoft.com/office/drawing/2014/main" id="{00000000-0008-0000-0700-000011000000}"/>
            </a:ext>
          </a:extLst>
        </xdr:cNvPr>
        <xdr:cNvCxnSpPr>
          <a:cxnSpLocks noChangeShapeType="1"/>
        </xdr:cNvCxnSpPr>
      </xdr:nvCxnSpPr>
      <xdr:spPr bwMode="auto">
        <a:xfrm>
          <a:off x="600075" y="4095750"/>
          <a:ext cx="200025" cy="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31</xdr:col>
      <xdr:colOff>152400</xdr:colOff>
      <xdr:row>5</xdr:row>
      <xdr:rowOff>161924</xdr:rowOff>
    </xdr:from>
    <xdr:to>
      <xdr:col>42</xdr:col>
      <xdr:colOff>152400</xdr:colOff>
      <xdr:row>8</xdr:row>
      <xdr:rowOff>85725</xdr:rowOff>
    </xdr:to>
    <xdr:sp macro="" textlink="">
      <xdr:nvSpPr>
        <xdr:cNvPr id="18" name="角丸四角形吹き出し 17">
          <a:extLst>
            <a:ext uri="{FF2B5EF4-FFF2-40B4-BE49-F238E27FC236}">
              <a16:creationId xmlns:a16="http://schemas.microsoft.com/office/drawing/2014/main" id="{00000000-0008-0000-0700-000012000000}"/>
            </a:ext>
          </a:extLst>
        </xdr:cNvPr>
        <xdr:cNvSpPr/>
      </xdr:nvSpPr>
      <xdr:spPr>
        <a:xfrm>
          <a:off x="6353175" y="1323974"/>
          <a:ext cx="2200275" cy="552451"/>
        </a:xfrm>
        <a:prstGeom prst="wedgeRoundRectCallout">
          <a:avLst>
            <a:gd name="adj1" fmla="val -48457"/>
            <a:gd name="adj2" fmla="val 11544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rgbClr val="FF0000"/>
              </a:solidFill>
              <a:effectLst/>
              <a:latin typeface="+mn-ea"/>
              <a:ea typeface="+mn-ea"/>
              <a:cs typeface="+mn-cs"/>
            </a:rPr>
            <a:t>設営担当：第１試合を除く</a:t>
          </a:r>
          <a:endParaRPr lang="ja-JP" altLang="ja-JP" sz="1000">
            <a:solidFill>
              <a:srgbClr val="FF0000"/>
            </a:solidFill>
            <a:effectLst/>
            <a:latin typeface="+mn-ea"/>
            <a:ea typeface="+mn-ea"/>
          </a:endParaRPr>
        </a:p>
        <a:p>
          <a:pPr algn="l"/>
          <a:r>
            <a:rPr kumimoji="1" lang="en-US" altLang="ja-JP" sz="1000">
              <a:solidFill>
                <a:srgbClr val="FF0000"/>
              </a:solidFill>
              <a:latin typeface="+mn-ea"/>
              <a:ea typeface="+mn-ea"/>
            </a:rPr>
            <a:t>A,B,C,D</a:t>
          </a:r>
          <a:r>
            <a:rPr kumimoji="1" lang="ja-JP" altLang="en-US" sz="1000">
              <a:solidFill>
                <a:srgbClr val="FF0000"/>
              </a:solidFill>
              <a:latin typeface="+mn-ea"/>
              <a:ea typeface="+mn-ea"/>
            </a:rPr>
            <a:t>パート</a:t>
          </a:r>
          <a:r>
            <a:rPr kumimoji="1" lang="ja-JP" altLang="ja-JP" sz="1000">
              <a:solidFill>
                <a:srgbClr val="FF0000"/>
              </a:solidFill>
              <a:effectLst/>
              <a:latin typeface="+mn-ea"/>
              <a:ea typeface="+mn-ea"/>
              <a:cs typeface="+mn-cs"/>
            </a:rPr>
            <a:t>の大分市内チーム</a:t>
          </a:r>
          <a:endParaRPr lang="ja-JP" altLang="ja-JP" sz="1000">
            <a:solidFill>
              <a:srgbClr val="FF0000"/>
            </a:solidFill>
            <a:effectLst/>
            <a:latin typeface="+mn-ea"/>
            <a:ea typeface="+mn-ea"/>
          </a:endParaRPr>
        </a:p>
      </xdr:txBody>
    </xdr:sp>
    <xdr:clientData/>
  </xdr:twoCellAnchor>
  <xdr:twoCellAnchor>
    <xdr:from>
      <xdr:col>11</xdr:col>
      <xdr:colOff>152399</xdr:colOff>
      <xdr:row>5</xdr:row>
      <xdr:rowOff>152400</xdr:rowOff>
    </xdr:from>
    <xdr:to>
      <xdr:col>22</xdr:col>
      <xdr:colOff>114299</xdr:colOff>
      <xdr:row>8</xdr:row>
      <xdr:rowOff>9526</xdr:rowOff>
    </xdr:to>
    <xdr:sp macro="" textlink="">
      <xdr:nvSpPr>
        <xdr:cNvPr id="19" name="角丸四角形吹き出し 18">
          <a:extLst>
            <a:ext uri="{FF2B5EF4-FFF2-40B4-BE49-F238E27FC236}">
              <a16:creationId xmlns:a16="http://schemas.microsoft.com/office/drawing/2014/main" id="{00000000-0008-0000-0700-000013000000}"/>
            </a:ext>
          </a:extLst>
        </xdr:cNvPr>
        <xdr:cNvSpPr/>
      </xdr:nvSpPr>
      <xdr:spPr>
        <a:xfrm>
          <a:off x="2352674" y="1314450"/>
          <a:ext cx="2162175" cy="485776"/>
        </a:xfrm>
        <a:prstGeom prst="wedgeRoundRectCallout">
          <a:avLst>
            <a:gd name="adj1" fmla="val -48457"/>
            <a:gd name="adj2" fmla="val 11544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a:solidFill>
                <a:srgbClr val="FF0000"/>
              </a:solidFill>
              <a:latin typeface="+mn-ea"/>
              <a:ea typeface="+mn-ea"/>
            </a:rPr>
            <a:t>設営担当：第１試合を除く</a:t>
          </a:r>
          <a:endParaRPr kumimoji="1" lang="en-US" altLang="ja-JP" sz="1000">
            <a:solidFill>
              <a:srgbClr val="FF0000"/>
            </a:solidFill>
            <a:latin typeface="+mn-ea"/>
            <a:ea typeface="+mn-ea"/>
          </a:endParaRPr>
        </a:p>
        <a:p>
          <a:pPr algn="l"/>
          <a:r>
            <a:rPr kumimoji="1" lang="en-US" altLang="ja-JP" sz="1000">
              <a:solidFill>
                <a:srgbClr val="FF0000"/>
              </a:solidFill>
              <a:latin typeface="+mn-ea"/>
              <a:ea typeface="+mn-ea"/>
            </a:rPr>
            <a:t>E,F,G,H</a:t>
          </a:r>
          <a:r>
            <a:rPr kumimoji="1" lang="ja-JP" altLang="en-US" sz="1000">
              <a:solidFill>
                <a:srgbClr val="FF0000"/>
              </a:solidFill>
              <a:latin typeface="+mn-ea"/>
              <a:ea typeface="+mn-ea"/>
            </a:rPr>
            <a:t>パートの大分市内チーム</a:t>
          </a:r>
        </a:p>
      </xdr:txBody>
    </xdr:sp>
    <xdr:clientData/>
  </xdr:twoCellAnchor>
  <xdr:twoCellAnchor>
    <xdr:from>
      <xdr:col>14</xdr:col>
      <xdr:colOff>55034</xdr:colOff>
      <xdr:row>38</xdr:row>
      <xdr:rowOff>87842</xdr:rowOff>
    </xdr:from>
    <xdr:to>
      <xdr:col>24</xdr:col>
      <xdr:colOff>150284</xdr:colOff>
      <xdr:row>41</xdr:row>
      <xdr:rowOff>0</xdr:rowOff>
    </xdr:to>
    <xdr:sp macro="" textlink="">
      <xdr:nvSpPr>
        <xdr:cNvPr id="20" name="角丸四角形吹き出し 19">
          <a:extLst>
            <a:ext uri="{FF2B5EF4-FFF2-40B4-BE49-F238E27FC236}">
              <a16:creationId xmlns:a16="http://schemas.microsoft.com/office/drawing/2014/main" id="{00000000-0008-0000-0700-000014000000}"/>
            </a:ext>
          </a:extLst>
        </xdr:cNvPr>
        <xdr:cNvSpPr/>
      </xdr:nvSpPr>
      <xdr:spPr>
        <a:xfrm>
          <a:off x="2870201" y="8247592"/>
          <a:ext cx="2106083" cy="547158"/>
        </a:xfrm>
        <a:prstGeom prst="wedgeRoundRectCallout">
          <a:avLst>
            <a:gd name="adj1" fmla="val -60161"/>
            <a:gd name="adj2" fmla="val 16824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ja-JP" sz="1000">
              <a:solidFill>
                <a:srgbClr val="FF0000"/>
              </a:solidFill>
              <a:effectLst/>
              <a:latin typeface="+mn-ea"/>
              <a:ea typeface="+mn-ea"/>
              <a:cs typeface="+mn-cs"/>
            </a:rPr>
            <a:t>設営担当：第１試合を除く</a:t>
          </a:r>
          <a:endParaRPr lang="ja-JP" altLang="ja-JP" sz="1000">
            <a:solidFill>
              <a:srgbClr val="FF0000"/>
            </a:solidFill>
            <a:effectLst/>
            <a:latin typeface="+mn-ea"/>
            <a:ea typeface="+mn-ea"/>
          </a:endParaRPr>
        </a:p>
        <a:p>
          <a:pPr algn="l"/>
          <a:r>
            <a:rPr kumimoji="1" lang="ja-JP" altLang="ja-JP" sz="1000">
              <a:solidFill>
                <a:srgbClr val="FF0000"/>
              </a:solidFill>
              <a:effectLst/>
              <a:latin typeface="+mn-ea"/>
              <a:ea typeface="+mn-ea"/>
              <a:cs typeface="+mn-cs"/>
            </a:rPr>
            <a:t>大分市内</a:t>
          </a:r>
          <a:r>
            <a:rPr kumimoji="1" lang="ja-JP" altLang="en-US" sz="1000">
              <a:solidFill>
                <a:srgbClr val="FF0000"/>
              </a:solidFill>
              <a:effectLst/>
              <a:latin typeface="+mn-ea"/>
              <a:ea typeface="+mn-ea"/>
              <a:cs typeface="+mn-cs"/>
            </a:rPr>
            <a:t>全</a:t>
          </a:r>
          <a:r>
            <a:rPr kumimoji="1" lang="ja-JP" altLang="ja-JP" sz="1000">
              <a:solidFill>
                <a:srgbClr val="FF0000"/>
              </a:solidFill>
              <a:effectLst/>
              <a:latin typeface="+mn-ea"/>
              <a:ea typeface="+mn-ea"/>
              <a:cs typeface="+mn-cs"/>
            </a:rPr>
            <a:t>チーム</a:t>
          </a:r>
          <a:endParaRPr lang="ja-JP" altLang="ja-JP" sz="1000">
            <a:solidFill>
              <a:srgbClr val="FF0000"/>
            </a:solidFill>
            <a:effectLst/>
            <a:latin typeface="+mn-ea"/>
            <a:ea typeface="+mn-ea"/>
          </a:endParaRPr>
        </a:p>
        <a:p>
          <a:pPr algn="ctr">
            <a:lnSpc>
              <a:spcPts val="1200"/>
            </a:lnSpc>
          </a:pPr>
          <a:endParaRPr kumimoji="1" lang="ja-JP" altLang="en-US" sz="1000">
            <a:solidFill>
              <a:srgbClr val="FF0000"/>
            </a:solidFill>
            <a:latin typeface="+mn-ea"/>
            <a:ea typeface="+mn-ea"/>
          </a:endParaRPr>
        </a:p>
      </xdr:txBody>
    </xdr:sp>
    <xdr:clientData/>
  </xdr:twoCellAnchor>
  <xdr:twoCellAnchor>
    <xdr:from>
      <xdr:col>21</xdr:col>
      <xdr:colOff>88901</xdr:colOff>
      <xdr:row>31</xdr:row>
      <xdr:rowOff>58914</xdr:rowOff>
    </xdr:from>
    <xdr:to>
      <xdr:col>34</xdr:col>
      <xdr:colOff>123473</xdr:colOff>
      <xdr:row>35</xdr:row>
      <xdr:rowOff>177446</xdr:rowOff>
    </xdr:to>
    <xdr:sp macro="" textlink="">
      <xdr:nvSpPr>
        <xdr:cNvPr id="22" name="雲形吹き出し 21">
          <a:extLst>
            <a:ext uri="{FF2B5EF4-FFF2-40B4-BE49-F238E27FC236}">
              <a16:creationId xmlns:a16="http://schemas.microsoft.com/office/drawing/2014/main" id="{00000000-0008-0000-0700-000016000000}"/>
            </a:ext>
          </a:extLst>
        </xdr:cNvPr>
        <xdr:cNvSpPr/>
      </xdr:nvSpPr>
      <xdr:spPr>
        <a:xfrm>
          <a:off x="3941234" y="6821664"/>
          <a:ext cx="2419350" cy="979310"/>
        </a:xfrm>
        <a:prstGeom prst="cloudCallout">
          <a:avLst>
            <a:gd name="adj1" fmla="val -22149"/>
            <a:gd name="adj2" fmla="val 80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mn-ea"/>
              <a:ea typeface="+mn-ea"/>
            </a:rPr>
            <a:t>設営：</a:t>
          </a:r>
          <a:r>
            <a:rPr kumimoji="1" lang="en-US" altLang="ja-JP" sz="1000">
              <a:solidFill>
                <a:srgbClr val="FF0000"/>
              </a:solidFill>
              <a:latin typeface="+mn-ea"/>
              <a:ea typeface="+mn-ea"/>
            </a:rPr>
            <a:t>7/19</a:t>
          </a:r>
          <a:r>
            <a:rPr kumimoji="1" lang="ja-JP" altLang="en-US" sz="1000">
              <a:solidFill>
                <a:srgbClr val="FF0000"/>
              </a:solidFill>
              <a:latin typeface="+mn-ea"/>
              <a:ea typeface="+mn-ea"/>
            </a:rPr>
            <a:t>（日）</a:t>
          </a:r>
          <a:r>
            <a:rPr kumimoji="1" lang="en-US" altLang="ja-JP" sz="1000">
              <a:solidFill>
                <a:srgbClr val="FF0000"/>
              </a:solidFill>
              <a:latin typeface="+mn-ea"/>
              <a:ea typeface="+mn-ea"/>
            </a:rPr>
            <a:t>8</a:t>
          </a:r>
          <a:r>
            <a:rPr kumimoji="1" lang="ja-JP" altLang="en-US" sz="1000">
              <a:solidFill>
                <a:srgbClr val="FF0000"/>
              </a:solidFill>
              <a:latin typeface="+mn-ea"/>
              <a:ea typeface="+mn-ea"/>
            </a:rPr>
            <a:t>：</a:t>
          </a:r>
          <a:r>
            <a:rPr kumimoji="1" lang="en-US" altLang="ja-JP" sz="1000">
              <a:solidFill>
                <a:srgbClr val="FF0000"/>
              </a:solidFill>
              <a:latin typeface="+mn-ea"/>
              <a:ea typeface="+mn-ea"/>
            </a:rPr>
            <a:t>30</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a:p>
          <a:pPr algn="l"/>
          <a:r>
            <a:rPr kumimoji="1" lang="ja-JP" altLang="en-US" sz="1000">
              <a:solidFill>
                <a:srgbClr val="FF0000"/>
              </a:solidFill>
              <a:latin typeface="+mn-ea"/>
              <a:ea typeface="+mn-ea"/>
            </a:rPr>
            <a:t>ゴール移動・ネット張り</a:t>
          </a:r>
          <a:endParaRPr kumimoji="1" lang="en-US" altLang="ja-JP" sz="1000">
            <a:solidFill>
              <a:srgbClr val="FF0000"/>
            </a:solidFill>
            <a:latin typeface="+mn-ea"/>
            <a:ea typeface="+mn-ea"/>
          </a:endParaRPr>
        </a:p>
        <a:p>
          <a:pPr algn="l"/>
          <a:r>
            <a:rPr kumimoji="1" lang="ja-JP" altLang="en-US" sz="1000">
              <a:solidFill>
                <a:srgbClr val="FF0000"/>
              </a:solidFill>
              <a:latin typeface="+mn-ea"/>
              <a:ea typeface="+mn-ea"/>
            </a:rPr>
            <a:t>を行います。</a:t>
          </a:r>
        </a:p>
      </xdr:txBody>
    </xdr:sp>
    <xdr:clientData/>
  </xdr:twoCellAnchor>
  <xdr:twoCellAnchor>
    <xdr:from>
      <xdr:col>0</xdr:col>
      <xdr:colOff>31750</xdr:colOff>
      <xdr:row>2</xdr:row>
      <xdr:rowOff>31750</xdr:rowOff>
    </xdr:from>
    <xdr:to>
      <xdr:col>39</xdr:col>
      <xdr:colOff>31750</xdr:colOff>
      <xdr:row>25</xdr:row>
      <xdr:rowOff>0</xdr:rowOff>
    </xdr:to>
    <xdr:cxnSp macro="">
      <xdr:nvCxnSpPr>
        <xdr:cNvPr id="24" name="直線コネクタ 23">
          <a:extLst>
            <a:ext uri="{FF2B5EF4-FFF2-40B4-BE49-F238E27FC236}">
              <a16:creationId xmlns:a16="http://schemas.microsoft.com/office/drawing/2014/main" id="{00000000-0008-0000-0700-000018000000}"/>
            </a:ext>
          </a:extLst>
        </xdr:cNvPr>
        <xdr:cNvCxnSpPr/>
      </xdr:nvCxnSpPr>
      <xdr:spPr>
        <a:xfrm>
          <a:off x="31750" y="571500"/>
          <a:ext cx="7842250" cy="4836583"/>
        </a:xfrm>
        <a:prstGeom prst="line">
          <a:avLst/>
        </a:prstGeom>
        <a:ln w="571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0</xdr:colOff>
      <xdr:row>2</xdr:row>
      <xdr:rowOff>35983</xdr:rowOff>
    </xdr:from>
    <xdr:to>
      <xdr:col>39</xdr:col>
      <xdr:colOff>0</xdr:colOff>
      <xdr:row>25</xdr:row>
      <xdr:rowOff>4233</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flipH="1">
          <a:off x="0" y="575733"/>
          <a:ext cx="7842250" cy="4836583"/>
        </a:xfrm>
        <a:prstGeom prst="line">
          <a:avLst/>
        </a:prstGeom>
        <a:ln w="571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55033</xdr:colOff>
      <xdr:row>41</xdr:row>
      <xdr:rowOff>187325</xdr:rowOff>
    </xdr:from>
    <xdr:to>
      <xdr:col>30</xdr:col>
      <xdr:colOff>150283</xdr:colOff>
      <xdr:row>44</xdr:row>
      <xdr:rowOff>99483</xdr:rowOff>
    </xdr:to>
    <xdr:sp macro="" textlink="">
      <xdr:nvSpPr>
        <xdr:cNvPr id="27" name="角丸四角形吹き出し 26">
          <a:extLst>
            <a:ext uri="{FF2B5EF4-FFF2-40B4-BE49-F238E27FC236}">
              <a16:creationId xmlns:a16="http://schemas.microsoft.com/office/drawing/2014/main" id="{00000000-0008-0000-0700-00001B000000}"/>
            </a:ext>
          </a:extLst>
        </xdr:cNvPr>
        <xdr:cNvSpPr/>
      </xdr:nvSpPr>
      <xdr:spPr>
        <a:xfrm>
          <a:off x="4076700" y="8982075"/>
          <a:ext cx="2106083" cy="547158"/>
        </a:xfrm>
        <a:prstGeom prst="wedgeRoundRectCallout">
          <a:avLst>
            <a:gd name="adj1" fmla="val 62452"/>
            <a:gd name="adj2" fmla="val 9087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ja-JP" sz="1000">
              <a:solidFill>
                <a:srgbClr val="FF0000"/>
              </a:solidFill>
              <a:effectLst/>
              <a:latin typeface="+mn-ea"/>
              <a:ea typeface="+mn-ea"/>
              <a:cs typeface="+mn-cs"/>
            </a:rPr>
            <a:t>設営担当：第１試合を除く</a:t>
          </a:r>
          <a:endParaRPr lang="ja-JP" altLang="ja-JP" sz="1000">
            <a:solidFill>
              <a:srgbClr val="FF0000"/>
            </a:solidFill>
            <a:effectLst/>
            <a:latin typeface="+mn-ea"/>
            <a:ea typeface="+mn-ea"/>
          </a:endParaRPr>
        </a:p>
        <a:p>
          <a:pPr algn="l"/>
          <a:r>
            <a:rPr kumimoji="1" lang="ja-JP" altLang="ja-JP" sz="1000">
              <a:solidFill>
                <a:srgbClr val="FF0000"/>
              </a:solidFill>
              <a:effectLst/>
              <a:latin typeface="+mn-ea"/>
              <a:ea typeface="+mn-ea"/>
              <a:cs typeface="+mn-cs"/>
            </a:rPr>
            <a:t>大分市内</a:t>
          </a:r>
          <a:r>
            <a:rPr kumimoji="1" lang="ja-JP" altLang="en-US" sz="1000">
              <a:solidFill>
                <a:srgbClr val="FF0000"/>
              </a:solidFill>
              <a:effectLst/>
              <a:latin typeface="+mn-ea"/>
              <a:ea typeface="+mn-ea"/>
              <a:cs typeface="+mn-cs"/>
            </a:rPr>
            <a:t>全</a:t>
          </a:r>
          <a:r>
            <a:rPr kumimoji="1" lang="ja-JP" altLang="ja-JP" sz="1000">
              <a:solidFill>
                <a:srgbClr val="FF0000"/>
              </a:solidFill>
              <a:effectLst/>
              <a:latin typeface="+mn-ea"/>
              <a:ea typeface="+mn-ea"/>
              <a:cs typeface="+mn-cs"/>
            </a:rPr>
            <a:t>チーム</a:t>
          </a:r>
          <a:endParaRPr lang="ja-JP" altLang="ja-JP" sz="1000">
            <a:solidFill>
              <a:srgbClr val="FF0000"/>
            </a:solidFill>
            <a:effectLst/>
            <a:latin typeface="+mn-ea"/>
            <a:ea typeface="+mn-ea"/>
          </a:endParaRPr>
        </a:p>
        <a:p>
          <a:pPr algn="ctr">
            <a:lnSpc>
              <a:spcPts val="1200"/>
            </a:lnSpc>
          </a:pPr>
          <a:endParaRPr kumimoji="1" lang="ja-JP" altLang="en-US" sz="100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555568</xdr:colOff>
      <xdr:row>34</xdr:row>
      <xdr:rowOff>157133</xdr:rowOff>
    </xdr:to>
    <xdr:pic>
      <xdr:nvPicPr>
        <xdr:cNvPr id="3" name="図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609023" y="525318"/>
          <a:ext cx="7863840" cy="58750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12</xdr:col>
      <xdr:colOff>599758</xdr:colOff>
      <xdr:row>36</xdr:row>
      <xdr:rowOff>153987</xdr:rowOff>
    </xdr:to>
    <xdr:pic>
      <xdr:nvPicPr>
        <xdr:cNvPr id="2" name="図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611188" y="523875"/>
          <a:ext cx="7322820" cy="6019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79"/>
  <sheetViews>
    <sheetView topLeftCell="A142" zoomScale="110" zoomScaleNormal="110" zoomScaleSheetLayoutView="100" workbookViewId="0">
      <selection activeCell="B143" sqref="B143"/>
    </sheetView>
  </sheetViews>
  <sheetFormatPr defaultColWidth="9" defaultRowHeight="13.25"/>
  <cols>
    <col min="1" max="1" width="3.36328125" style="293" customWidth="1"/>
    <col min="2" max="2" width="6.36328125" style="293" customWidth="1"/>
    <col min="3" max="3" width="8.5" style="293" customWidth="1"/>
    <col min="4" max="4" width="4.2265625" style="293" customWidth="1"/>
    <col min="5" max="9" width="9" style="293"/>
    <col min="10" max="10" width="10.1328125" style="293" customWidth="1"/>
    <col min="11" max="11" width="4" style="293" customWidth="1"/>
    <col min="12" max="12" width="3.2265625" style="293" customWidth="1"/>
    <col min="13" max="13" width="3.1328125" style="293" customWidth="1"/>
    <col min="14" max="14" width="3.86328125" style="293" customWidth="1"/>
    <col min="15" max="15" width="0.2265625" style="293" customWidth="1"/>
    <col min="16" max="16" width="10" style="293" customWidth="1"/>
    <col min="17" max="16384" width="9" style="293"/>
  </cols>
  <sheetData>
    <row r="1" spans="1:14" ht="19.5" customHeight="1">
      <c r="A1" s="469" t="s">
        <v>427</v>
      </c>
      <c r="B1" s="469"/>
      <c r="C1" s="469"/>
      <c r="D1" s="469"/>
      <c r="E1" s="469"/>
      <c r="F1" s="469"/>
      <c r="G1" s="469"/>
      <c r="H1" s="469"/>
      <c r="I1" s="469"/>
      <c r="J1" s="469"/>
      <c r="K1" s="469"/>
      <c r="L1" s="469"/>
      <c r="M1" s="469"/>
      <c r="N1" s="469"/>
    </row>
    <row r="2" spans="1:14" ht="12.75" customHeight="1"/>
    <row r="3" spans="1:14" ht="17.25" customHeight="1">
      <c r="B3" s="293" t="s">
        <v>231</v>
      </c>
      <c r="D3" s="293" t="s">
        <v>232</v>
      </c>
    </row>
    <row r="4" spans="1:14" ht="17.25" customHeight="1">
      <c r="D4" s="293" t="s">
        <v>233</v>
      </c>
    </row>
    <row r="5" spans="1:14" ht="17.25" customHeight="1">
      <c r="D5" s="293" t="s">
        <v>234</v>
      </c>
    </row>
    <row r="6" spans="1:14" ht="17.25" customHeight="1">
      <c r="D6" s="293" t="s">
        <v>235</v>
      </c>
    </row>
    <row r="7" spans="1:14" ht="17.25" customHeight="1">
      <c r="D7" s="293" t="s">
        <v>236</v>
      </c>
    </row>
    <row r="8" spans="1:14" ht="17.25" customHeight="1">
      <c r="D8" s="293" t="s">
        <v>237</v>
      </c>
    </row>
    <row r="9" spans="1:14" ht="5.25" customHeight="1"/>
    <row r="10" spans="1:14" ht="17.25" customHeight="1">
      <c r="A10" s="294">
        <v>1</v>
      </c>
      <c r="B10" s="293" t="s">
        <v>238</v>
      </c>
      <c r="D10" s="293" t="s">
        <v>363</v>
      </c>
    </row>
    <row r="11" spans="1:14" ht="17.25" customHeight="1">
      <c r="A11" s="294">
        <v>2</v>
      </c>
      <c r="B11" s="293" t="s">
        <v>239</v>
      </c>
      <c r="D11" s="293" t="s">
        <v>423</v>
      </c>
    </row>
    <row r="12" spans="1:14" ht="17.25" customHeight="1">
      <c r="D12" s="293" t="s">
        <v>424</v>
      </c>
    </row>
    <row r="13" spans="1:14" ht="17.25" customHeight="1">
      <c r="A13" s="294">
        <v>3</v>
      </c>
      <c r="B13" s="293" t="s">
        <v>240</v>
      </c>
      <c r="D13" s="293" t="s">
        <v>241</v>
      </c>
    </row>
    <row r="14" spans="1:14" ht="17.25" customHeight="1">
      <c r="A14" s="294">
        <v>4</v>
      </c>
      <c r="B14" s="293" t="s">
        <v>242</v>
      </c>
      <c r="D14" s="293" t="s">
        <v>396</v>
      </c>
    </row>
    <row r="15" spans="1:14" ht="17.25" customHeight="1">
      <c r="D15" s="293" t="s">
        <v>397</v>
      </c>
    </row>
    <row r="16" spans="1:14" ht="17.25" customHeight="1">
      <c r="A16" s="294">
        <v>5</v>
      </c>
      <c r="B16" s="293" t="s">
        <v>243</v>
      </c>
      <c r="D16" s="293" t="s">
        <v>398</v>
      </c>
    </row>
    <row r="17" spans="1:6" ht="17.25" customHeight="1">
      <c r="A17" s="294">
        <v>6</v>
      </c>
      <c r="B17" s="293" t="s">
        <v>244</v>
      </c>
      <c r="D17" s="293" t="s">
        <v>366</v>
      </c>
    </row>
    <row r="18" spans="1:6" ht="17.25" customHeight="1">
      <c r="A18" s="294">
        <v>7</v>
      </c>
      <c r="B18" s="293" t="s">
        <v>245</v>
      </c>
      <c r="D18" s="293" t="s">
        <v>246</v>
      </c>
    </row>
    <row r="19" spans="1:6" ht="5.25" customHeight="1">
      <c r="A19" s="294"/>
    </row>
    <row r="20" spans="1:6" ht="16.5" customHeight="1">
      <c r="A20" s="294">
        <v>8</v>
      </c>
      <c r="B20" s="293" t="s">
        <v>247</v>
      </c>
      <c r="D20" s="293" t="s">
        <v>248</v>
      </c>
      <c r="E20" s="295" t="s">
        <v>364</v>
      </c>
    </row>
    <row r="21" spans="1:6" ht="16.5" customHeight="1">
      <c r="D21" s="293" t="s">
        <v>249</v>
      </c>
      <c r="E21" s="293" t="s">
        <v>250</v>
      </c>
    </row>
    <row r="22" spans="1:6" ht="16.5" customHeight="1">
      <c r="D22" s="293" t="s">
        <v>251</v>
      </c>
      <c r="E22" s="293" t="s">
        <v>252</v>
      </c>
    </row>
    <row r="23" spans="1:6" ht="16.5" customHeight="1">
      <c r="E23" s="293" t="s">
        <v>253</v>
      </c>
    </row>
    <row r="24" spans="1:6" ht="16.5" customHeight="1">
      <c r="D24" s="296" t="s">
        <v>254</v>
      </c>
      <c r="E24" s="293" t="s">
        <v>255</v>
      </c>
    </row>
    <row r="25" spans="1:6" ht="16.5" customHeight="1">
      <c r="E25" s="293" t="s">
        <v>256</v>
      </c>
    </row>
    <row r="26" spans="1:6" ht="16.5" customHeight="1">
      <c r="E26" s="293" t="s">
        <v>257</v>
      </c>
    </row>
    <row r="27" spans="1:6" ht="16.5" customHeight="1">
      <c r="E27" s="293" t="s">
        <v>258</v>
      </c>
    </row>
    <row r="28" spans="1:6" ht="17.25" customHeight="1">
      <c r="A28" s="294">
        <v>9</v>
      </c>
      <c r="B28" s="293" t="s">
        <v>259</v>
      </c>
      <c r="D28" s="297" t="s">
        <v>662</v>
      </c>
      <c r="E28" s="298"/>
      <c r="F28" s="298"/>
    </row>
    <row r="29" spans="1:6" ht="17.25" customHeight="1">
      <c r="A29" s="294">
        <v>10</v>
      </c>
      <c r="B29" s="293" t="s">
        <v>260</v>
      </c>
      <c r="D29" s="293" t="s">
        <v>261</v>
      </c>
    </row>
    <row r="30" spans="1:6" ht="17.25" customHeight="1">
      <c r="A30" s="294">
        <v>11</v>
      </c>
      <c r="B30" s="293" t="s">
        <v>262</v>
      </c>
      <c r="D30" s="293" t="s">
        <v>263</v>
      </c>
    </row>
    <row r="31" spans="1:6" ht="17.25" customHeight="1">
      <c r="A31" s="294"/>
      <c r="D31" s="293" t="s">
        <v>365</v>
      </c>
    </row>
    <row r="32" spans="1:6" ht="17.25" customHeight="1">
      <c r="A32" s="294">
        <v>12</v>
      </c>
      <c r="B32" s="293" t="s">
        <v>264</v>
      </c>
      <c r="D32" s="293" t="s">
        <v>265</v>
      </c>
    </row>
    <row r="33" spans="1:16" ht="3.75" customHeight="1">
      <c r="A33" s="294"/>
    </row>
    <row r="34" spans="1:16" ht="16.5" customHeight="1">
      <c r="A34" s="294">
        <v>13</v>
      </c>
      <c r="B34" s="293" t="s">
        <v>266</v>
      </c>
      <c r="D34" s="296" t="s">
        <v>267</v>
      </c>
      <c r="E34" s="293" t="s">
        <v>425</v>
      </c>
      <c r="P34" s="299"/>
    </row>
    <row r="35" spans="1:16" ht="16.5" customHeight="1">
      <c r="A35" s="294"/>
      <c r="D35" s="296"/>
      <c r="E35" s="293" t="s">
        <v>268</v>
      </c>
      <c r="P35" s="299" t="s">
        <v>269</v>
      </c>
    </row>
    <row r="36" spans="1:16" ht="16.5" customHeight="1">
      <c r="A36" s="294"/>
      <c r="D36" s="296"/>
      <c r="E36" s="300" t="s">
        <v>270</v>
      </c>
      <c r="P36" s="299"/>
    </row>
    <row r="37" spans="1:16" ht="16.5" customHeight="1">
      <c r="A37" s="294"/>
      <c r="D37" s="301" t="s">
        <v>249</v>
      </c>
      <c r="E37" s="293" t="s">
        <v>271</v>
      </c>
      <c r="P37" s="299"/>
    </row>
    <row r="38" spans="1:16" ht="16.5" customHeight="1">
      <c r="A38" s="294"/>
      <c r="D38" s="296"/>
      <c r="E38" s="293" t="s">
        <v>272</v>
      </c>
      <c r="P38" s="299"/>
    </row>
    <row r="39" spans="1:16" ht="16.5" customHeight="1">
      <c r="A39" s="294"/>
      <c r="D39" s="296"/>
      <c r="E39" s="293" t="s">
        <v>374</v>
      </c>
      <c r="P39" s="299"/>
    </row>
    <row r="40" spans="1:16" ht="16.5" customHeight="1">
      <c r="A40" s="294"/>
      <c r="D40" s="296"/>
      <c r="E40" s="293" t="s">
        <v>273</v>
      </c>
      <c r="P40" s="299" t="s">
        <v>274</v>
      </c>
    </row>
    <row r="41" spans="1:16" ht="16.5" customHeight="1">
      <c r="A41" s="294"/>
      <c r="D41" s="296" t="s">
        <v>251</v>
      </c>
      <c r="E41" s="293" t="s">
        <v>275</v>
      </c>
      <c r="P41" s="299"/>
    </row>
    <row r="42" spans="1:16" ht="16.5" customHeight="1">
      <c r="A42" s="294"/>
      <c r="D42" s="296"/>
      <c r="E42" s="293" t="s">
        <v>276</v>
      </c>
      <c r="P42" s="299"/>
    </row>
    <row r="43" spans="1:16" ht="16.5" customHeight="1">
      <c r="A43" s="294"/>
      <c r="D43" s="296" t="s">
        <v>277</v>
      </c>
      <c r="E43" s="293" t="s">
        <v>278</v>
      </c>
      <c r="P43" s="299" t="s">
        <v>279</v>
      </c>
    </row>
    <row r="44" spans="1:16" ht="16.5" customHeight="1">
      <c r="A44" s="294"/>
      <c r="D44" s="301"/>
      <c r="E44" s="293" t="s">
        <v>280</v>
      </c>
    </row>
    <row r="45" spans="1:16" ht="16.5" customHeight="1">
      <c r="A45" s="294"/>
      <c r="D45" s="301"/>
      <c r="E45" s="300" t="s">
        <v>644</v>
      </c>
    </row>
    <row r="46" spans="1:16" ht="16.5" customHeight="1">
      <c r="A46" s="294"/>
      <c r="D46" s="301"/>
      <c r="E46" s="300" t="s">
        <v>281</v>
      </c>
    </row>
    <row r="47" spans="1:16" ht="3" customHeight="1">
      <c r="A47" s="294"/>
      <c r="D47" s="301"/>
      <c r="E47" s="300"/>
    </row>
    <row r="48" spans="1:16" ht="16.5" customHeight="1">
      <c r="A48" s="294"/>
      <c r="D48" s="445" t="s">
        <v>659</v>
      </c>
      <c r="E48" s="446" t="s">
        <v>660</v>
      </c>
    </row>
    <row r="49" spans="1:8" ht="16.5" customHeight="1">
      <c r="A49" s="294"/>
      <c r="D49" s="447"/>
      <c r="E49" s="446" t="s">
        <v>658</v>
      </c>
    </row>
    <row r="50" spans="1:8" ht="4.5" customHeight="1">
      <c r="A50" s="294"/>
      <c r="D50" s="301"/>
    </row>
    <row r="51" spans="1:8" ht="16.5" customHeight="1">
      <c r="A51" s="294"/>
      <c r="D51" s="296" t="s">
        <v>282</v>
      </c>
      <c r="E51" s="302" t="s">
        <v>283</v>
      </c>
    </row>
    <row r="52" spans="1:8" ht="16.5" customHeight="1">
      <c r="E52" s="302" t="s">
        <v>284</v>
      </c>
    </row>
    <row r="53" spans="1:8" ht="16.5" customHeight="1">
      <c r="D53" s="296"/>
      <c r="E53" s="302" t="s">
        <v>285</v>
      </c>
    </row>
    <row r="54" spans="1:8" ht="16.5" customHeight="1">
      <c r="D54" s="296" t="s">
        <v>286</v>
      </c>
      <c r="E54" s="300" t="s">
        <v>628</v>
      </c>
    </row>
    <row r="55" spans="1:8" ht="16.5" customHeight="1">
      <c r="D55" s="296"/>
      <c r="E55" s="300" t="s">
        <v>287</v>
      </c>
    </row>
    <row r="56" spans="1:8" ht="6.75" customHeight="1">
      <c r="D56" s="296"/>
      <c r="E56" s="300"/>
    </row>
    <row r="57" spans="1:8" ht="16.5" customHeight="1">
      <c r="D57" s="296"/>
      <c r="E57" s="300" t="s">
        <v>288</v>
      </c>
    </row>
    <row r="58" spans="1:8" ht="16.5" customHeight="1">
      <c r="E58" s="293" t="s">
        <v>645</v>
      </c>
    </row>
    <row r="59" spans="1:8" ht="16.5" customHeight="1">
      <c r="D59" s="296" t="s">
        <v>289</v>
      </c>
      <c r="E59" s="293" t="s">
        <v>290</v>
      </c>
      <c r="F59" s="303"/>
      <c r="G59" s="303"/>
      <c r="H59" s="303"/>
    </row>
    <row r="60" spans="1:8" ht="16.5" customHeight="1">
      <c r="E60" s="293" t="s">
        <v>291</v>
      </c>
    </row>
    <row r="61" spans="1:8" ht="16.5" customHeight="1">
      <c r="E61" s="293" t="s">
        <v>292</v>
      </c>
    </row>
    <row r="62" spans="1:8" ht="16.5" customHeight="1">
      <c r="A62" s="294"/>
      <c r="D62" s="296" t="s">
        <v>293</v>
      </c>
      <c r="E62" s="293" t="s">
        <v>294</v>
      </c>
    </row>
    <row r="63" spans="1:8" ht="16.5" customHeight="1">
      <c r="E63" s="293" t="s">
        <v>295</v>
      </c>
    </row>
    <row r="64" spans="1:8" ht="16.5" customHeight="1">
      <c r="E64" s="293" t="s">
        <v>296</v>
      </c>
    </row>
    <row r="65" spans="3:5" ht="16.5" customHeight="1">
      <c r="D65" s="296" t="s">
        <v>297</v>
      </c>
      <c r="E65" s="293" t="s">
        <v>298</v>
      </c>
    </row>
    <row r="66" spans="3:5" ht="16.5" customHeight="1">
      <c r="D66" s="296" t="s">
        <v>299</v>
      </c>
      <c r="E66" s="293" t="s">
        <v>400</v>
      </c>
    </row>
    <row r="67" spans="3:5" ht="16.5" customHeight="1">
      <c r="D67" s="296"/>
      <c r="E67" s="293" t="s">
        <v>410</v>
      </c>
    </row>
    <row r="68" spans="3:5" ht="16.5" customHeight="1">
      <c r="D68" s="296"/>
      <c r="E68" s="293" t="s">
        <v>411</v>
      </c>
    </row>
    <row r="69" spans="3:5" ht="16.5" customHeight="1">
      <c r="D69" s="296" t="s">
        <v>303</v>
      </c>
      <c r="E69" s="293" t="s">
        <v>399</v>
      </c>
    </row>
    <row r="70" spans="3:5" ht="16.5" customHeight="1">
      <c r="D70" s="296" t="s">
        <v>409</v>
      </c>
      <c r="E70" s="293" t="s">
        <v>401</v>
      </c>
    </row>
    <row r="71" spans="3:5" ht="16.5" customHeight="1">
      <c r="D71" s="296"/>
      <c r="E71" s="293" t="s">
        <v>402</v>
      </c>
    </row>
    <row r="72" spans="3:5" ht="16.5" customHeight="1">
      <c r="D72" s="296" t="s">
        <v>404</v>
      </c>
      <c r="E72" s="293" t="s">
        <v>403</v>
      </c>
    </row>
    <row r="73" spans="3:5" ht="16.5" customHeight="1">
      <c r="D73" s="296" t="s">
        <v>405</v>
      </c>
      <c r="E73" s="293" t="s">
        <v>300</v>
      </c>
    </row>
    <row r="74" spans="3:5" ht="16.5" customHeight="1">
      <c r="E74" s="293" t="s">
        <v>301</v>
      </c>
    </row>
    <row r="75" spans="3:5" ht="16.5" customHeight="1">
      <c r="E75" s="293" t="s">
        <v>302</v>
      </c>
    </row>
    <row r="76" spans="3:5" ht="16.5" customHeight="1">
      <c r="D76" s="296" t="s">
        <v>406</v>
      </c>
      <c r="E76" s="293" t="s">
        <v>377</v>
      </c>
    </row>
    <row r="77" spans="3:5" ht="16.5" customHeight="1">
      <c r="D77" s="296" t="s">
        <v>407</v>
      </c>
      <c r="E77" s="293" t="s">
        <v>304</v>
      </c>
    </row>
    <row r="78" spans="3:5" ht="14.25" customHeight="1">
      <c r="D78" s="296"/>
    </row>
    <row r="79" spans="3:5" ht="16.5" customHeight="1">
      <c r="C79" s="304"/>
      <c r="D79" s="305" t="s">
        <v>305</v>
      </c>
      <c r="E79" s="300" t="s">
        <v>306</v>
      </c>
    </row>
    <row r="80" spans="3:5" ht="16.5" customHeight="1">
      <c r="D80" s="296"/>
      <c r="E80" s="300" t="s">
        <v>307</v>
      </c>
    </row>
    <row r="81" spans="1:12" ht="16.5" customHeight="1">
      <c r="D81" s="296"/>
      <c r="E81" s="300" t="s">
        <v>308</v>
      </c>
    </row>
    <row r="82" spans="1:12" ht="16.5" customHeight="1">
      <c r="D82" s="296"/>
      <c r="E82" s="300"/>
    </row>
    <row r="83" spans="1:12" ht="4.5" customHeight="1">
      <c r="D83" s="296"/>
      <c r="E83" s="300"/>
    </row>
    <row r="84" spans="1:12" ht="16.5" customHeight="1">
      <c r="D84" s="296" t="s">
        <v>408</v>
      </c>
      <c r="E84" s="293" t="s">
        <v>309</v>
      </c>
    </row>
    <row r="85" spans="1:12" ht="17.25" customHeight="1">
      <c r="D85" s="296"/>
      <c r="E85" s="306" t="s">
        <v>310</v>
      </c>
      <c r="F85" s="307"/>
      <c r="G85" s="307"/>
      <c r="H85" s="307"/>
      <c r="I85" s="307"/>
      <c r="J85" s="307"/>
      <c r="K85" s="307"/>
      <c r="L85" s="307"/>
    </row>
    <row r="86" spans="1:12" ht="7.5" customHeight="1"/>
    <row r="87" spans="1:12" ht="16.5" customHeight="1">
      <c r="A87" s="294">
        <v>14</v>
      </c>
      <c r="B87" s="293" t="s">
        <v>311</v>
      </c>
      <c r="D87" s="293" t="s">
        <v>267</v>
      </c>
      <c r="E87" s="293" t="s">
        <v>312</v>
      </c>
    </row>
    <row r="88" spans="1:12" ht="16.5" customHeight="1">
      <c r="E88" s="293" t="s">
        <v>313</v>
      </c>
    </row>
    <row r="89" spans="1:12" ht="4.5" customHeight="1"/>
    <row r="90" spans="1:12" ht="16.5" customHeight="1">
      <c r="E90" s="293" t="s">
        <v>367</v>
      </c>
    </row>
    <row r="91" spans="1:12" ht="16.5" customHeight="1">
      <c r="E91" s="303" t="s">
        <v>368</v>
      </c>
    </row>
    <row r="92" spans="1:12" ht="16.5" customHeight="1">
      <c r="E92" s="303" t="s">
        <v>314</v>
      </c>
    </row>
    <row r="93" spans="1:12" ht="16.5" customHeight="1">
      <c r="E93" s="293" t="s">
        <v>369</v>
      </c>
    </row>
    <row r="94" spans="1:12" ht="16.5" customHeight="1">
      <c r="E94" s="293" t="s">
        <v>370</v>
      </c>
    </row>
    <row r="95" spans="1:12" ht="16.5" customHeight="1">
      <c r="D95" s="293" t="s">
        <v>249</v>
      </c>
      <c r="E95" s="293" t="s">
        <v>315</v>
      </c>
    </row>
    <row r="96" spans="1:12" ht="7.5" customHeight="1"/>
    <row r="97" spans="1:11" ht="18" customHeight="1">
      <c r="A97" s="294">
        <v>15</v>
      </c>
      <c r="B97" s="293" t="s">
        <v>316</v>
      </c>
      <c r="D97" s="300" t="s">
        <v>317</v>
      </c>
    </row>
    <row r="98" spans="1:11" ht="18" customHeight="1">
      <c r="A98" s="294">
        <v>16</v>
      </c>
      <c r="B98" s="293" t="s">
        <v>318</v>
      </c>
      <c r="D98" s="293" t="s">
        <v>267</v>
      </c>
      <c r="E98" s="293" t="s">
        <v>319</v>
      </c>
    </row>
    <row r="99" spans="1:11" ht="18" customHeight="1">
      <c r="E99" s="293" t="s">
        <v>320</v>
      </c>
    </row>
    <row r="100" spans="1:11" ht="18" customHeight="1">
      <c r="E100" s="293" t="s">
        <v>321</v>
      </c>
    </row>
    <row r="101" spans="1:11" ht="18" customHeight="1">
      <c r="D101" s="293" t="s">
        <v>249</v>
      </c>
      <c r="E101" s="293" t="s">
        <v>322</v>
      </c>
    </row>
    <row r="102" spans="1:11" ht="18" customHeight="1">
      <c r="E102" s="293" t="s">
        <v>323</v>
      </c>
    </row>
    <row r="103" spans="1:11" ht="18" customHeight="1">
      <c r="D103" s="293" t="s">
        <v>251</v>
      </c>
      <c r="E103" s="293" t="s">
        <v>324</v>
      </c>
    </row>
    <row r="104" spans="1:11" ht="18" customHeight="1">
      <c r="D104" s="293" t="s">
        <v>325</v>
      </c>
      <c r="E104" s="293" t="s">
        <v>326</v>
      </c>
    </row>
    <row r="105" spans="1:11" ht="5.25" customHeight="1"/>
    <row r="106" spans="1:11" ht="18" customHeight="1">
      <c r="A106" s="294">
        <v>17</v>
      </c>
      <c r="B106" s="293" t="s">
        <v>327</v>
      </c>
      <c r="C106" s="294"/>
      <c r="D106" s="293" t="s">
        <v>267</v>
      </c>
      <c r="E106" s="293" t="s">
        <v>328</v>
      </c>
    </row>
    <row r="107" spans="1:11" ht="18" customHeight="1">
      <c r="A107" s="294"/>
      <c r="C107" s="294"/>
      <c r="E107" s="293" t="s">
        <v>329</v>
      </c>
    </row>
    <row r="108" spans="1:11" ht="18" customHeight="1">
      <c r="D108" s="293" t="s">
        <v>249</v>
      </c>
      <c r="E108" s="308" t="s">
        <v>330</v>
      </c>
      <c r="F108" s="309"/>
      <c r="G108" s="309"/>
      <c r="H108" s="309"/>
      <c r="I108" s="309"/>
      <c r="J108" s="309"/>
    </row>
    <row r="109" spans="1:11" ht="18" customHeight="1">
      <c r="E109" s="310" t="s">
        <v>331</v>
      </c>
      <c r="F109" s="470" t="s">
        <v>332</v>
      </c>
      <c r="G109" s="470"/>
      <c r="H109" s="293" t="s">
        <v>333</v>
      </c>
    </row>
    <row r="110" spans="1:11" ht="18" customHeight="1">
      <c r="F110" s="293" t="s">
        <v>334</v>
      </c>
    </row>
    <row r="111" spans="1:11" ht="6" customHeight="1"/>
    <row r="112" spans="1:11" ht="18" customHeight="1">
      <c r="C112" s="471" t="s">
        <v>335</v>
      </c>
      <c r="D112" s="472"/>
      <c r="E112" s="472"/>
      <c r="F112" s="472"/>
      <c r="G112" s="472"/>
      <c r="H112" s="472"/>
      <c r="I112" s="472"/>
      <c r="J112" s="472"/>
      <c r="K112" s="473"/>
    </row>
    <row r="113" spans="1:11" ht="7.5" customHeight="1">
      <c r="C113" s="354"/>
      <c r="D113" s="354"/>
      <c r="E113" s="354"/>
      <c r="F113" s="354"/>
      <c r="G113" s="354"/>
      <c r="H113" s="354"/>
      <c r="I113" s="354"/>
      <c r="J113" s="354"/>
      <c r="K113" s="354"/>
    </row>
    <row r="114" spans="1:11" ht="18" customHeight="1">
      <c r="C114" s="354"/>
      <c r="D114" s="354"/>
      <c r="E114" s="354"/>
      <c r="F114" s="354"/>
      <c r="G114" s="354"/>
      <c r="H114" s="354"/>
      <c r="I114" s="354"/>
      <c r="J114" s="354"/>
      <c r="K114" s="354"/>
    </row>
    <row r="115" spans="1:11" ht="18" customHeight="1">
      <c r="C115" s="354"/>
      <c r="D115" s="354"/>
      <c r="E115" s="354"/>
      <c r="F115" s="354"/>
      <c r="G115" s="354"/>
      <c r="H115" s="354"/>
      <c r="I115" s="354"/>
      <c r="J115" s="354"/>
      <c r="K115" s="354"/>
    </row>
    <row r="116" spans="1:11" ht="18" customHeight="1">
      <c r="D116" s="293" t="s">
        <v>325</v>
      </c>
      <c r="E116" s="297" t="s">
        <v>336</v>
      </c>
      <c r="F116" s="298"/>
      <c r="G116" s="298"/>
      <c r="H116" s="298"/>
      <c r="I116" s="311"/>
      <c r="J116" s="298"/>
    </row>
    <row r="117" spans="1:11" ht="18" customHeight="1">
      <c r="E117" s="298"/>
      <c r="F117" s="297" t="s">
        <v>337</v>
      </c>
      <c r="G117" s="298"/>
      <c r="H117" s="298"/>
      <c r="I117" s="298"/>
      <c r="J117" s="298"/>
    </row>
    <row r="118" spans="1:11" ht="8.25" customHeight="1" thickBot="1"/>
    <row r="119" spans="1:11" ht="18" customHeight="1" thickBot="1">
      <c r="C119" s="474" t="s">
        <v>338</v>
      </c>
      <c r="D119" s="475"/>
      <c r="E119" s="475"/>
      <c r="F119" s="475"/>
      <c r="G119" s="475"/>
      <c r="H119" s="475"/>
      <c r="I119" s="475"/>
      <c r="J119" s="476"/>
      <c r="K119" s="312"/>
    </row>
    <row r="120" spans="1:11" ht="9.75" customHeight="1">
      <c r="E120" s="313"/>
      <c r="F120" s="312"/>
      <c r="G120" s="314"/>
      <c r="H120" s="314"/>
      <c r="I120" s="314"/>
      <c r="J120" s="314"/>
      <c r="K120" s="312"/>
    </row>
    <row r="121" spans="1:11" ht="18" customHeight="1">
      <c r="D121" s="293" t="s">
        <v>282</v>
      </c>
      <c r="E121" s="340" t="s">
        <v>422</v>
      </c>
      <c r="H121" s="315" t="s">
        <v>395</v>
      </c>
    </row>
    <row r="122" spans="1:11" ht="7.5" customHeight="1">
      <c r="E122" s="340"/>
      <c r="H122" s="315"/>
    </row>
    <row r="123" spans="1:11" ht="18" customHeight="1">
      <c r="D123" s="293" t="s">
        <v>375</v>
      </c>
      <c r="E123" s="340" t="s">
        <v>391</v>
      </c>
      <c r="F123" s="300"/>
      <c r="G123" s="315"/>
      <c r="H123" s="315" t="s">
        <v>376</v>
      </c>
    </row>
    <row r="124" spans="1:11" ht="6" customHeight="1">
      <c r="G124" s="315"/>
    </row>
    <row r="125" spans="1:11" ht="17.25" customHeight="1">
      <c r="G125" s="315"/>
    </row>
    <row r="126" spans="1:11" ht="18" customHeight="1">
      <c r="A126" s="294">
        <v>18</v>
      </c>
      <c r="B126" s="293" t="s">
        <v>339</v>
      </c>
      <c r="D126" s="293" t="s">
        <v>267</v>
      </c>
      <c r="E126" s="293" t="s">
        <v>646</v>
      </c>
    </row>
    <row r="127" spans="1:11" ht="18" customHeight="1">
      <c r="D127" s="293" t="s">
        <v>249</v>
      </c>
      <c r="E127" s="303" t="s">
        <v>373</v>
      </c>
    </row>
    <row r="128" spans="1:11" ht="18" customHeight="1">
      <c r="E128" s="293" t="s">
        <v>426</v>
      </c>
    </row>
    <row r="129" spans="1:10" ht="18" customHeight="1">
      <c r="E129" s="300"/>
    </row>
    <row r="130" spans="1:10" ht="18" customHeight="1">
      <c r="A130" s="294">
        <v>19</v>
      </c>
      <c r="B130" s="293" t="s">
        <v>340</v>
      </c>
      <c r="D130" s="293" t="s">
        <v>267</v>
      </c>
      <c r="E130" s="293" t="s">
        <v>642</v>
      </c>
      <c r="F130" s="303"/>
      <c r="G130" s="303"/>
      <c r="H130" s="303"/>
      <c r="I130" s="303"/>
      <c r="J130" s="303"/>
    </row>
    <row r="131" spans="1:10" ht="18" customHeight="1">
      <c r="E131" s="293" t="s">
        <v>341</v>
      </c>
    </row>
    <row r="132" spans="1:10" ht="14.25" customHeight="1">
      <c r="E132" s="298"/>
    </row>
    <row r="133" spans="1:10" ht="18" customHeight="1">
      <c r="A133" s="294">
        <v>20</v>
      </c>
      <c r="B133" s="293" t="s">
        <v>342</v>
      </c>
      <c r="D133" s="296" t="s">
        <v>267</v>
      </c>
      <c r="E133" s="293" t="s">
        <v>343</v>
      </c>
    </row>
    <row r="134" spans="1:10" ht="18" customHeight="1">
      <c r="D134" s="296" t="s">
        <v>249</v>
      </c>
      <c r="E134" s="293" t="s">
        <v>344</v>
      </c>
    </row>
    <row r="135" spans="1:10" ht="18" customHeight="1">
      <c r="D135" s="296" t="s">
        <v>251</v>
      </c>
      <c r="E135" s="293" t="s">
        <v>654</v>
      </c>
    </row>
    <row r="136" spans="1:10" ht="18" customHeight="1">
      <c r="D136" s="296" t="s">
        <v>277</v>
      </c>
      <c r="E136" s="293" t="s">
        <v>346</v>
      </c>
    </row>
    <row r="137" spans="1:10" ht="18" customHeight="1">
      <c r="D137" s="296" t="s">
        <v>282</v>
      </c>
      <c r="E137" s="293" t="s">
        <v>347</v>
      </c>
    </row>
    <row r="138" spans="1:10" ht="18" customHeight="1">
      <c r="D138" s="296"/>
      <c r="E138" s="293" t="s">
        <v>348</v>
      </c>
    </row>
    <row r="139" spans="1:10" ht="18" customHeight="1">
      <c r="D139" s="296"/>
      <c r="E139" s="293" t="s">
        <v>349</v>
      </c>
    </row>
    <row r="140" spans="1:10" ht="18" customHeight="1">
      <c r="D140" s="296"/>
      <c r="E140" s="293" t="s">
        <v>350</v>
      </c>
    </row>
    <row r="141" spans="1:10" ht="18" customHeight="1">
      <c r="D141" s="296"/>
      <c r="E141" s="293" t="s">
        <v>351</v>
      </c>
    </row>
    <row r="142" spans="1:10" ht="6" customHeight="1">
      <c r="D142" s="296"/>
    </row>
    <row r="143" spans="1:10" ht="17.25" customHeight="1">
      <c r="D143" s="296" t="s">
        <v>345</v>
      </c>
      <c r="E143" s="300" t="s">
        <v>631</v>
      </c>
    </row>
    <row r="144" spans="1:10" ht="4.5" customHeight="1">
      <c r="D144" s="341"/>
      <c r="E144" s="300"/>
    </row>
    <row r="145" spans="4:5" ht="17.25" customHeight="1">
      <c r="D145" s="341"/>
      <c r="E145" s="293" t="s">
        <v>647</v>
      </c>
    </row>
    <row r="146" spans="4:5" ht="17.25" customHeight="1">
      <c r="D146" s="341"/>
      <c r="E146" s="300" t="s">
        <v>663</v>
      </c>
    </row>
    <row r="147" spans="4:5" ht="17.25" customHeight="1">
      <c r="D147" s="341"/>
      <c r="E147" s="423" t="s">
        <v>641</v>
      </c>
    </row>
    <row r="148" spans="4:5" ht="17.25" customHeight="1">
      <c r="D148" s="341"/>
      <c r="E148" s="423" t="s">
        <v>640</v>
      </c>
    </row>
    <row r="149" spans="4:5" ht="6" customHeight="1">
      <c r="D149" s="341"/>
      <c r="E149" s="300"/>
    </row>
    <row r="150" spans="4:5" ht="17.25" customHeight="1">
      <c r="D150" s="300"/>
      <c r="E150" s="300" t="s">
        <v>629</v>
      </c>
    </row>
    <row r="151" spans="4:5" ht="17.25" customHeight="1">
      <c r="D151" s="300"/>
      <c r="E151" s="300" t="s">
        <v>636</v>
      </c>
    </row>
    <row r="152" spans="4:5" ht="17.25" customHeight="1">
      <c r="D152" s="300"/>
      <c r="E152" s="300" t="s">
        <v>633</v>
      </c>
    </row>
    <row r="153" spans="4:5" ht="17.25" customHeight="1">
      <c r="D153" s="300"/>
      <c r="E153" s="300" t="s">
        <v>637</v>
      </c>
    </row>
    <row r="154" spans="4:5" ht="17.25" customHeight="1">
      <c r="D154" s="300"/>
      <c r="E154" s="293" t="s">
        <v>634</v>
      </c>
    </row>
    <row r="155" spans="4:5" ht="17.25" customHeight="1">
      <c r="D155" s="300"/>
      <c r="E155" s="293" t="s">
        <v>630</v>
      </c>
    </row>
    <row r="156" spans="4:5" ht="17.25" customHeight="1">
      <c r="D156" s="300"/>
      <c r="E156" s="300" t="s">
        <v>635</v>
      </c>
    </row>
    <row r="157" spans="4:5" ht="6" customHeight="1">
      <c r="D157" s="300"/>
    </row>
    <row r="158" spans="4:5" ht="17.25" customHeight="1">
      <c r="D158" s="300"/>
      <c r="E158" s="293" t="s">
        <v>648</v>
      </c>
    </row>
    <row r="159" spans="4:5" ht="17.25" customHeight="1">
      <c r="D159" s="300"/>
      <c r="E159" s="293" t="s">
        <v>649</v>
      </c>
    </row>
    <row r="160" spans="4:5" ht="17.25" customHeight="1">
      <c r="E160" s="293" t="s">
        <v>651</v>
      </c>
    </row>
    <row r="161" spans="4:5" ht="17.25" customHeight="1">
      <c r="E161" s="293" t="s">
        <v>652</v>
      </c>
    </row>
    <row r="162" spans="4:5" ht="17.25" customHeight="1">
      <c r="E162" s="300" t="s">
        <v>650</v>
      </c>
    </row>
    <row r="163" spans="4:5" ht="5.25" customHeight="1"/>
    <row r="164" spans="4:5" ht="17.25" customHeight="1">
      <c r="E164" s="297" t="s">
        <v>632</v>
      </c>
    </row>
    <row r="165" spans="4:5" ht="17.25" customHeight="1">
      <c r="E165" s="297" t="s">
        <v>655</v>
      </c>
    </row>
    <row r="166" spans="4:5" ht="5.25" customHeight="1">
      <c r="E166" s="300"/>
    </row>
    <row r="167" spans="4:5" ht="17.25" customHeight="1">
      <c r="D167" s="300"/>
      <c r="E167" s="293" t="s">
        <v>638</v>
      </c>
    </row>
    <row r="168" spans="4:5" ht="17.25" customHeight="1">
      <c r="D168" s="300"/>
      <c r="E168" s="293" t="s">
        <v>639</v>
      </c>
    </row>
    <row r="169" spans="4:5" ht="17.25" customHeight="1">
      <c r="D169" s="300"/>
    </row>
    <row r="170" spans="4:5" ht="17.25" customHeight="1">
      <c r="D170" s="296" t="s">
        <v>289</v>
      </c>
      <c r="E170" s="293" t="s">
        <v>352</v>
      </c>
    </row>
    <row r="171" spans="4:5" ht="17.25" customHeight="1">
      <c r="D171" s="300"/>
    </row>
    <row r="172" spans="4:5" ht="17.25" customHeight="1">
      <c r="D172" s="300"/>
    </row>
    <row r="173" spans="4:5" ht="17.25" customHeight="1"/>
    <row r="174" spans="4:5" ht="15.5">
      <c r="D174" s="353"/>
      <c r="E174" s="422"/>
    </row>
    <row r="175" spans="4:5" ht="15.5">
      <c r="E175" s="422"/>
    </row>
    <row r="176" spans="4:5" ht="15.5">
      <c r="E176" s="422"/>
    </row>
    <row r="177" spans="5:5" ht="15.5">
      <c r="E177" s="422"/>
    </row>
    <row r="178" spans="5:5" ht="15.5">
      <c r="E178" s="422"/>
    </row>
    <row r="179" spans="5:5" ht="15.5">
      <c r="E179" s="422"/>
    </row>
  </sheetData>
  <mergeCells count="4">
    <mergeCell ref="A1:N1"/>
    <mergeCell ref="F109:G109"/>
    <mergeCell ref="C112:K112"/>
    <mergeCell ref="C119:J119"/>
  </mergeCells>
  <phoneticPr fontId="4"/>
  <pageMargins left="0.39370078740157483" right="0.11811023622047245" top="0.59055118110236227" bottom="0.59055118110236227" header="0.51181102362204722" footer="0.31496062992125984"/>
  <pageSetup paperSize="9" scale="93" orientation="portrait" horizontalDpi="4294967292" r:id="rId1"/>
  <headerFooter alignWithMargins="0">
    <oddFooter>&amp;P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sheetPr>
  <dimension ref="A1:M31"/>
  <sheetViews>
    <sheetView zoomScale="110" zoomScaleNormal="110" workbookViewId="0">
      <selection activeCell="A3" sqref="A3"/>
    </sheetView>
  </sheetViews>
  <sheetFormatPr defaultRowHeight="13.25"/>
  <sheetData>
    <row r="1" spans="1:13" ht="36.75" customHeight="1">
      <c r="A1" s="775" t="s">
        <v>420</v>
      </c>
      <c r="B1" s="775"/>
      <c r="C1" s="775"/>
      <c r="D1" s="775"/>
      <c r="E1" s="775"/>
      <c r="F1" s="775"/>
      <c r="G1" s="775"/>
      <c r="H1" s="775"/>
      <c r="I1" s="775"/>
      <c r="J1" s="775"/>
      <c r="K1" s="775"/>
      <c r="L1" s="775"/>
      <c r="M1" s="775"/>
    </row>
    <row r="2" spans="1:13" ht="4.5" customHeight="1"/>
    <row r="31" ht="28.5" customHeight="1"/>
  </sheetData>
  <mergeCells count="1">
    <mergeCell ref="A1:M1"/>
  </mergeCells>
  <phoneticPr fontId="4"/>
  <pageMargins left="0.70866141732283472" right="0.70866141732283472" top="0.74803149606299213" bottom="0.74803149606299213" header="0.31496062992125984" footer="0.31496062992125984"/>
  <pageSetup paperSize="9"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B21"/>
  <sheetViews>
    <sheetView zoomScale="70" zoomScaleNormal="70" workbookViewId="0"/>
  </sheetViews>
  <sheetFormatPr defaultColWidth="9.86328125" defaultRowHeight="13.5"/>
  <cols>
    <col min="1" max="1" width="7.86328125" style="317" customWidth="1"/>
    <col min="2" max="2" width="105" style="317" customWidth="1"/>
    <col min="3" max="3" width="9.86328125" style="318"/>
    <col min="4" max="4" width="11.5" style="318" customWidth="1"/>
    <col min="5" max="256" width="9.86328125" style="318"/>
    <col min="257" max="257" width="7.86328125" style="318" customWidth="1"/>
    <col min="258" max="258" width="105" style="318" customWidth="1"/>
    <col min="259" max="512" width="9.86328125" style="318"/>
    <col min="513" max="513" width="7.86328125" style="318" customWidth="1"/>
    <col min="514" max="514" width="105" style="318" customWidth="1"/>
    <col min="515" max="768" width="9.86328125" style="318"/>
    <col min="769" max="769" width="7.86328125" style="318" customWidth="1"/>
    <col min="770" max="770" width="105" style="318" customWidth="1"/>
    <col min="771" max="1024" width="9.86328125" style="318"/>
    <col min="1025" max="1025" width="7.86328125" style="318" customWidth="1"/>
    <col min="1026" max="1026" width="105" style="318" customWidth="1"/>
    <col min="1027" max="1280" width="9.86328125" style="318"/>
    <col min="1281" max="1281" width="7.86328125" style="318" customWidth="1"/>
    <col min="1282" max="1282" width="105" style="318" customWidth="1"/>
    <col min="1283" max="1536" width="9.86328125" style="318"/>
    <col min="1537" max="1537" width="7.86328125" style="318" customWidth="1"/>
    <col min="1538" max="1538" width="105" style="318" customWidth="1"/>
    <col min="1539" max="1792" width="9.86328125" style="318"/>
    <col min="1793" max="1793" width="7.86328125" style="318" customWidth="1"/>
    <col min="1794" max="1794" width="105" style="318" customWidth="1"/>
    <col min="1795" max="2048" width="9.86328125" style="318"/>
    <col min="2049" max="2049" width="7.86328125" style="318" customWidth="1"/>
    <col min="2050" max="2050" width="105" style="318" customWidth="1"/>
    <col min="2051" max="2304" width="9.86328125" style="318"/>
    <col min="2305" max="2305" width="7.86328125" style="318" customWidth="1"/>
    <col min="2306" max="2306" width="105" style="318" customWidth="1"/>
    <col min="2307" max="2560" width="9.86328125" style="318"/>
    <col min="2561" max="2561" width="7.86328125" style="318" customWidth="1"/>
    <col min="2562" max="2562" width="105" style="318" customWidth="1"/>
    <col min="2563" max="2816" width="9.86328125" style="318"/>
    <col min="2817" max="2817" width="7.86328125" style="318" customWidth="1"/>
    <col min="2818" max="2818" width="105" style="318" customWidth="1"/>
    <col min="2819" max="3072" width="9.86328125" style="318"/>
    <col min="3073" max="3073" width="7.86328125" style="318" customWidth="1"/>
    <col min="3074" max="3074" width="105" style="318" customWidth="1"/>
    <col min="3075" max="3328" width="9.86328125" style="318"/>
    <col min="3329" max="3329" width="7.86328125" style="318" customWidth="1"/>
    <col min="3330" max="3330" width="105" style="318" customWidth="1"/>
    <col min="3331" max="3584" width="9.86328125" style="318"/>
    <col min="3585" max="3585" width="7.86328125" style="318" customWidth="1"/>
    <col min="3586" max="3586" width="105" style="318" customWidth="1"/>
    <col min="3587" max="3840" width="9.86328125" style="318"/>
    <col min="3841" max="3841" width="7.86328125" style="318" customWidth="1"/>
    <col min="3842" max="3842" width="105" style="318" customWidth="1"/>
    <col min="3843" max="4096" width="9.86328125" style="318"/>
    <col min="4097" max="4097" width="7.86328125" style="318" customWidth="1"/>
    <col min="4098" max="4098" width="105" style="318" customWidth="1"/>
    <col min="4099" max="4352" width="9.86328125" style="318"/>
    <col min="4353" max="4353" width="7.86328125" style="318" customWidth="1"/>
    <col min="4354" max="4354" width="105" style="318" customWidth="1"/>
    <col min="4355" max="4608" width="9.86328125" style="318"/>
    <col min="4609" max="4609" width="7.86328125" style="318" customWidth="1"/>
    <col min="4610" max="4610" width="105" style="318" customWidth="1"/>
    <col min="4611" max="4864" width="9.86328125" style="318"/>
    <col min="4865" max="4865" width="7.86328125" style="318" customWidth="1"/>
    <col min="4866" max="4866" width="105" style="318" customWidth="1"/>
    <col min="4867" max="5120" width="9.86328125" style="318"/>
    <col min="5121" max="5121" width="7.86328125" style="318" customWidth="1"/>
    <col min="5122" max="5122" width="105" style="318" customWidth="1"/>
    <col min="5123" max="5376" width="9.86328125" style="318"/>
    <col min="5377" max="5377" width="7.86328125" style="318" customWidth="1"/>
    <col min="5378" max="5378" width="105" style="318" customWidth="1"/>
    <col min="5379" max="5632" width="9.86328125" style="318"/>
    <col min="5633" max="5633" width="7.86328125" style="318" customWidth="1"/>
    <col min="5634" max="5634" width="105" style="318" customWidth="1"/>
    <col min="5635" max="5888" width="9.86328125" style="318"/>
    <col min="5889" max="5889" width="7.86328125" style="318" customWidth="1"/>
    <col min="5890" max="5890" width="105" style="318" customWidth="1"/>
    <col min="5891" max="6144" width="9.86328125" style="318"/>
    <col min="6145" max="6145" width="7.86328125" style="318" customWidth="1"/>
    <col min="6146" max="6146" width="105" style="318" customWidth="1"/>
    <col min="6147" max="6400" width="9.86328125" style="318"/>
    <col min="6401" max="6401" width="7.86328125" style="318" customWidth="1"/>
    <col min="6402" max="6402" width="105" style="318" customWidth="1"/>
    <col min="6403" max="6656" width="9.86328125" style="318"/>
    <col min="6657" max="6657" width="7.86328125" style="318" customWidth="1"/>
    <col min="6658" max="6658" width="105" style="318" customWidth="1"/>
    <col min="6659" max="6912" width="9.86328125" style="318"/>
    <col min="6913" max="6913" width="7.86328125" style="318" customWidth="1"/>
    <col min="6914" max="6914" width="105" style="318" customWidth="1"/>
    <col min="6915" max="7168" width="9.86328125" style="318"/>
    <col min="7169" max="7169" width="7.86328125" style="318" customWidth="1"/>
    <col min="7170" max="7170" width="105" style="318" customWidth="1"/>
    <col min="7171" max="7424" width="9.86328125" style="318"/>
    <col min="7425" max="7425" width="7.86328125" style="318" customWidth="1"/>
    <col min="7426" max="7426" width="105" style="318" customWidth="1"/>
    <col min="7427" max="7680" width="9.86328125" style="318"/>
    <col min="7681" max="7681" width="7.86328125" style="318" customWidth="1"/>
    <col min="7682" max="7682" width="105" style="318" customWidth="1"/>
    <col min="7683" max="7936" width="9.86328125" style="318"/>
    <col min="7937" max="7937" width="7.86328125" style="318" customWidth="1"/>
    <col min="7938" max="7938" width="105" style="318" customWidth="1"/>
    <col min="7939" max="8192" width="9.86328125" style="318"/>
    <col min="8193" max="8193" width="7.86328125" style="318" customWidth="1"/>
    <col min="8194" max="8194" width="105" style="318" customWidth="1"/>
    <col min="8195" max="8448" width="9.86328125" style="318"/>
    <col min="8449" max="8449" width="7.86328125" style="318" customWidth="1"/>
    <col min="8450" max="8450" width="105" style="318" customWidth="1"/>
    <col min="8451" max="8704" width="9.86328125" style="318"/>
    <col min="8705" max="8705" width="7.86328125" style="318" customWidth="1"/>
    <col min="8706" max="8706" width="105" style="318" customWidth="1"/>
    <col min="8707" max="8960" width="9.86328125" style="318"/>
    <col min="8961" max="8961" width="7.86328125" style="318" customWidth="1"/>
    <col min="8962" max="8962" width="105" style="318" customWidth="1"/>
    <col min="8963" max="9216" width="9.86328125" style="318"/>
    <col min="9217" max="9217" width="7.86328125" style="318" customWidth="1"/>
    <col min="9218" max="9218" width="105" style="318" customWidth="1"/>
    <col min="9219" max="9472" width="9.86328125" style="318"/>
    <col min="9473" max="9473" width="7.86328125" style="318" customWidth="1"/>
    <col min="9474" max="9474" width="105" style="318" customWidth="1"/>
    <col min="9475" max="9728" width="9.86328125" style="318"/>
    <col min="9729" max="9729" width="7.86328125" style="318" customWidth="1"/>
    <col min="9730" max="9730" width="105" style="318" customWidth="1"/>
    <col min="9731" max="9984" width="9.86328125" style="318"/>
    <col min="9985" max="9985" width="7.86328125" style="318" customWidth="1"/>
    <col min="9986" max="9986" width="105" style="318" customWidth="1"/>
    <col min="9987" max="10240" width="9.86328125" style="318"/>
    <col min="10241" max="10241" width="7.86328125" style="318" customWidth="1"/>
    <col min="10242" max="10242" width="105" style="318" customWidth="1"/>
    <col min="10243" max="10496" width="9.86328125" style="318"/>
    <col min="10497" max="10497" width="7.86328125" style="318" customWidth="1"/>
    <col min="10498" max="10498" width="105" style="318" customWidth="1"/>
    <col min="10499" max="10752" width="9.86328125" style="318"/>
    <col min="10753" max="10753" width="7.86328125" style="318" customWidth="1"/>
    <col min="10754" max="10754" width="105" style="318" customWidth="1"/>
    <col min="10755" max="11008" width="9.86328125" style="318"/>
    <col min="11009" max="11009" width="7.86328125" style="318" customWidth="1"/>
    <col min="11010" max="11010" width="105" style="318" customWidth="1"/>
    <col min="11011" max="11264" width="9.86328125" style="318"/>
    <col min="11265" max="11265" width="7.86328125" style="318" customWidth="1"/>
    <col min="11266" max="11266" width="105" style="318" customWidth="1"/>
    <col min="11267" max="11520" width="9.86328125" style="318"/>
    <col min="11521" max="11521" width="7.86328125" style="318" customWidth="1"/>
    <col min="11522" max="11522" width="105" style="318" customWidth="1"/>
    <col min="11523" max="11776" width="9.86328125" style="318"/>
    <col min="11777" max="11777" width="7.86328125" style="318" customWidth="1"/>
    <col min="11778" max="11778" width="105" style="318" customWidth="1"/>
    <col min="11779" max="12032" width="9.86328125" style="318"/>
    <col min="12033" max="12033" width="7.86328125" style="318" customWidth="1"/>
    <col min="12034" max="12034" width="105" style="318" customWidth="1"/>
    <col min="12035" max="12288" width="9.86328125" style="318"/>
    <col min="12289" max="12289" width="7.86328125" style="318" customWidth="1"/>
    <col min="12290" max="12290" width="105" style="318" customWidth="1"/>
    <col min="12291" max="12544" width="9.86328125" style="318"/>
    <col min="12545" max="12545" width="7.86328125" style="318" customWidth="1"/>
    <col min="12546" max="12546" width="105" style="318" customWidth="1"/>
    <col min="12547" max="12800" width="9.86328125" style="318"/>
    <col min="12801" max="12801" width="7.86328125" style="318" customWidth="1"/>
    <col min="12802" max="12802" width="105" style="318" customWidth="1"/>
    <col min="12803" max="13056" width="9.86328125" style="318"/>
    <col min="13057" max="13057" width="7.86328125" style="318" customWidth="1"/>
    <col min="13058" max="13058" width="105" style="318" customWidth="1"/>
    <col min="13059" max="13312" width="9.86328125" style="318"/>
    <col min="13313" max="13313" width="7.86328125" style="318" customWidth="1"/>
    <col min="13314" max="13314" width="105" style="318" customWidth="1"/>
    <col min="13315" max="13568" width="9.86328125" style="318"/>
    <col min="13569" max="13569" width="7.86328125" style="318" customWidth="1"/>
    <col min="13570" max="13570" width="105" style="318" customWidth="1"/>
    <col min="13571" max="13824" width="9.86328125" style="318"/>
    <col min="13825" max="13825" width="7.86328125" style="318" customWidth="1"/>
    <col min="13826" max="13826" width="105" style="318" customWidth="1"/>
    <col min="13827" max="14080" width="9.86328125" style="318"/>
    <col min="14081" max="14081" width="7.86328125" style="318" customWidth="1"/>
    <col min="14082" max="14082" width="105" style="318" customWidth="1"/>
    <col min="14083" max="14336" width="9.86328125" style="318"/>
    <col min="14337" max="14337" width="7.86328125" style="318" customWidth="1"/>
    <col min="14338" max="14338" width="105" style="318" customWidth="1"/>
    <col min="14339" max="14592" width="9.86328125" style="318"/>
    <col min="14593" max="14593" width="7.86328125" style="318" customWidth="1"/>
    <col min="14594" max="14594" width="105" style="318" customWidth="1"/>
    <col min="14595" max="14848" width="9.86328125" style="318"/>
    <col min="14849" max="14849" width="7.86328125" style="318" customWidth="1"/>
    <col min="14850" max="14850" width="105" style="318" customWidth="1"/>
    <col min="14851" max="15104" width="9.86328125" style="318"/>
    <col min="15105" max="15105" width="7.86328125" style="318" customWidth="1"/>
    <col min="15106" max="15106" width="105" style="318" customWidth="1"/>
    <col min="15107" max="15360" width="9.86328125" style="318"/>
    <col min="15361" max="15361" width="7.86328125" style="318" customWidth="1"/>
    <col min="15362" max="15362" width="105" style="318" customWidth="1"/>
    <col min="15363" max="15616" width="9.86328125" style="318"/>
    <col min="15617" max="15617" width="7.86328125" style="318" customWidth="1"/>
    <col min="15618" max="15618" width="105" style="318" customWidth="1"/>
    <col min="15619" max="15872" width="9.86328125" style="318"/>
    <col min="15873" max="15873" width="7.86328125" style="318" customWidth="1"/>
    <col min="15874" max="15874" width="105" style="318" customWidth="1"/>
    <col min="15875" max="16128" width="9.86328125" style="318"/>
    <col min="16129" max="16129" width="7.86328125" style="318" customWidth="1"/>
    <col min="16130" max="16130" width="105" style="318" customWidth="1"/>
    <col min="16131" max="16384" width="9.86328125" style="318"/>
  </cols>
  <sheetData>
    <row r="1" spans="1:2" ht="21.75" customHeight="1">
      <c r="A1" s="316" t="s">
        <v>353</v>
      </c>
    </row>
    <row r="2" spans="1:2" ht="32.25" customHeight="1">
      <c r="A2" s="316" t="s">
        <v>354</v>
      </c>
      <c r="B2" s="319" t="s">
        <v>394</v>
      </c>
    </row>
    <row r="3" spans="1:2" ht="38.25" customHeight="1">
      <c r="B3" s="320" t="s">
        <v>393</v>
      </c>
    </row>
    <row r="4" spans="1:2" ht="29.25" customHeight="1" thickBot="1">
      <c r="B4" s="350" t="s">
        <v>421</v>
      </c>
    </row>
    <row r="5" spans="1:2" ht="160.5" customHeight="1" thickTop="1">
      <c r="B5" s="321" t="s">
        <v>355</v>
      </c>
    </row>
    <row r="6" spans="1:2" ht="12.75" customHeight="1" thickBot="1">
      <c r="B6" s="322"/>
    </row>
    <row r="7" spans="1:2" ht="28.4" customHeight="1" thickTop="1">
      <c r="B7" s="323"/>
    </row>
    <row r="8" spans="1:2" ht="29.25" customHeight="1">
      <c r="A8" s="352" t="s">
        <v>356</v>
      </c>
    </row>
    <row r="9" spans="1:2" ht="29.25" customHeight="1"/>
    <row r="10" spans="1:2" ht="29.25" customHeight="1">
      <c r="A10" s="316" t="s">
        <v>384</v>
      </c>
    </row>
    <row r="11" spans="1:2" ht="29.25" customHeight="1"/>
    <row r="12" spans="1:2" ht="29.25" customHeight="1">
      <c r="A12" s="352" t="s">
        <v>357</v>
      </c>
    </row>
    <row r="13" spans="1:2" ht="18" customHeight="1"/>
    <row r="14" spans="1:2" ht="29.25" customHeight="1">
      <c r="A14" s="316" t="s">
        <v>358</v>
      </c>
      <c r="B14" s="351" t="s">
        <v>385</v>
      </c>
    </row>
    <row r="15" spans="1:2" ht="29.25" customHeight="1"/>
    <row r="16" spans="1:2" ht="29.25" customHeight="1"/>
    <row r="17" ht="29.25" customHeight="1"/>
    <row r="18" ht="29.25" customHeight="1"/>
    <row r="19" ht="29.25" customHeight="1"/>
    <row r="20" ht="29.25" customHeight="1"/>
    <row r="21" ht="29.25" customHeight="1"/>
  </sheetData>
  <phoneticPr fontId="4"/>
  <pageMargins left="0.78740157480314965" right="0.47244094488188981" top="0.59055118110236227" bottom="0.59055118110236227" header="0.51181102362204722" footer="0.51181102362204722"/>
  <pageSetup paperSize="9" orientation="landscape"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B1:AS60"/>
  <sheetViews>
    <sheetView showGridLines="0" showZeros="0" view="pageBreakPreview" topLeftCell="B1" zoomScale="75" zoomScaleNormal="70" zoomScaleSheetLayoutView="75" workbookViewId="0">
      <selection activeCell="B5" sqref="B5"/>
    </sheetView>
  </sheetViews>
  <sheetFormatPr defaultColWidth="8.6328125" defaultRowHeight="15.5"/>
  <cols>
    <col min="1" max="31" width="5.2265625" style="397" customWidth="1"/>
    <col min="32" max="37" width="8.6328125" style="397"/>
    <col min="38" max="38" width="8.6328125" style="397" customWidth="1"/>
    <col min="39" max="39" width="0" style="389" hidden="1" customWidth="1"/>
    <col min="40" max="40" width="8.6328125" style="389" hidden="1" customWidth="1"/>
    <col min="41" max="44" width="0" style="390" hidden="1" customWidth="1"/>
    <col min="45" max="45" width="0" style="389" hidden="1" customWidth="1"/>
    <col min="46" max="47" width="0" style="397" hidden="1" customWidth="1"/>
    <col min="48" max="16384" width="8.6328125" style="397"/>
  </cols>
  <sheetData>
    <row r="1" spans="2:45" s="388" customFormat="1" ht="45.75" customHeight="1" thickBot="1">
      <c r="B1" s="484" t="s">
        <v>666</v>
      </c>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387"/>
      <c r="AE1" s="387"/>
      <c r="AM1" s="389" t="s">
        <v>502</v>
      </c>
      <c r="AN1" s="389" t="s">
        <v>503</v>
      </c>
      <c r="AO1" s="390" t="s">
        <v>504</v>
      </c>
      <c r="AP1" s="390" t="s">
        <v>505</v>
      </c>
      <c r="AQ1" s="390" t="s">
        <v>506</v>
      </c>
      <c r="AR1" s="390" t="s">
        <v>507</v>
      </c>
      <c r="AS1" s="389" t="s">
        <v>508</v>
      </c>
    </row>
    <row r="2" spans="2:45" s="388" customFormat="1" ht="30.75" customHeight="1">
      <c r="B2" s="486" t="s">
        <v>509</v>
      </c>
      <c r="C2" s="487"/>
      <c r="D2" s="487"/>
      <c r="E2" s="487"/>
      <c r="F2" s="487"/>
      <c r="G2" s="488"/>
      <c r="H2" s="488"/>
      <c r="I2" s="488"/>
      <c r="J2" s="488"/>
      <c r="K2" s="488"/>
      <c r="L2" s="488"/>
      <c r="M2" s="488"/>
      <c r="N2" s="488"/>
      <c r="O2" s="488"/>
      <c r="P2" s="489"/>
      <c r="Q2" s="490" t="s">
        <v>510</v>
      </c>
      <c r="R2" s="487"/>
      <c r="S2" s="487"/>
      <c r="T2" s="391" t="s">
        <v>511</v>
      </c>
      <c r="U2" s="391">
        <v>2</v>
      </c>
      <c r="V2" s="392" t="s">
        <v>504</v>
      </c>
      <c r="W2" s="391">
        <v>7</v>
      </c>
      <c r="X2" s="392" t="s">
        <v>505</v>
      </c>
      <c r="Y2" s="391"/>
      <c r="Z2" s="392" t="s">
        <v>506</v>
      </c>
      <c r="AA2" s="393"/>
      <c r="AB2" s="491" t="s">
        <v>512</v>
      </c>
      <c r="AC2" s="492"/>
      <c r="AD2" s="394"/>
      <c r="AE2" s="395"/>
      <c r="AM2" s="389" t="s">
        <v>513</v>
      </c>
      <c r="AN2" s="389" t="s">
        <v>514</v>
      </c>
      <c r="AO2" s="390">
        <v>1</v>
      </c>
      <c r="AP2" s="390">
        <v>1</v>
      </c>
      <c r="AQ2" s="390">
        <v>1</v>
      </c>
      <c r="AR2" s="390" t="s">
        <v>515</v>
      </c>
      <c r="AS2" s="389" t="s">
        <v>516</v>
      </c>
    </row>
    <row r="3" spans="2:45" s="388" customFormat="1" ht="30.75" customHeight="1">
      <c r="B3" s="493" t="s">
        <v>517</v>
      </c>
      <c r="C3" s="494"/>
      <c r="D3" s="494"/>
      <c r="E3" s="494"/>
      <c r="F3" s="494"/>
      <c r="G3" s="495" t="s">
        <v>627</v>
      </c>
      <c r="H3" s="495"/>
      <c r="I3" s="495"/>
      <c r="J3" s="495"/>
      <c r="K3" s="495"/>
      <c r="L3" s="495"/>
      <c r="M3" s="495"/>
      <c r="N3" s="495"/>
      <c r="O3" s="495"/>
      <c r="P3" s="496"/>
      <c r="Q3" s="497" t="s">
        <v>508</v>
      </c>
      <c r="R3" s="494"/>
      <c r="S3" s="494"/>
      <c r="T3" s="498"/>
      <c r="U3" s="498"/>
      <c r="V3" s="498"/>
      <c r="W3" s="498"/>
      <c r="X3" s="498"/>
      <c r="Y3" s="498"/>
      <c r="Z3" s="498"/>
      <c r="AA3" s="498"/>
      <c r="AB3" s="498"/>
      <c r="AC3" s="499"/>
      <c r="AD3" s="395"/>
      <c r="AE3" s="395"/>
      <c r="AM3" s="389" t="s">
        <v>518</v>
      </c>
      <c r="AN3" s="389" t="s">
        <v>519</v>
      </c>
      <c r="AO3" s="390">
        <v>2</v>
      </c>
      <c r="AP3" s="390">
        <v>2</v>
      </c>
      <c r="AQ3" s="390">
        <v>2</v>
      </c>
      <c r="AR3" s="390" t="s">
        <v>520</v>
      </c>
      <c r="AS3" s="389" t="s">
        <v>521</v>
      </c>
    </row>
    <row r="4" spans="2:45" s="388" customFormat="1" ht="30.75" customHeight="1" thickBot="1">
      <c r="B4" s="477" t="s">
        <v>522</v>
      </c>
      <c r="C4" s="478"/>
      <c r="D4" s="478"/>
      <c r="E4" s="478"/>
      <c r="F4" s="478"/>
      <c r="G4" s="479"/>
      <c r="H4" s="479"/>
      <c r="I4" s="479"/>
      <c r="J4" s="479"/>
      <c r="K4" s="479"/>
      <c r="L4" s="479"/>
      <c r="M4" s="479"/>
      <c r="N4" s="479"/>
      <c r="O4" s="479"/>
      <c r="P4" s="480"/>
      <c r="Q4" s="481" t="s">
        <v>523</v>
      </c>
      <c r="R4" s="478"/>
      <c r="S4" s="478"/>
      <c r="T4" s="482"/>
      <c r="U4" s="482"/>
      <c r="V4" s="396" t="s">
        <v>524</v>
      </c>
      <c r="W4" s="482"/>
      <c r="X4" s="482"/>
      <c r="Y4" s="482"/>
      <c r="Z4" s="396" t="s">
        <v>524</v>
      </c>
      <c r="AA4" s="482"/>
      <c r="AB4" s="482"/>
      <c r="AC4" s="483"/>
      <c r="AD4" s="395"/>
      <c r="AE4" s="395"/>
      <c r="AM4" s="389" t="s">
        <v>525</v>
      </c>
      <c r="AN4" s="389" t="s">
        <v>526</v>
      </c>
      <c r="AO4" s="390">
        <v>3</v>
      </c>
      <c r="AP4" s="390">
        <v>3</v>
      </c>
      <c r="AQ4" s="390">
        <v>3</v>
      </c>
      <c r="AR4" s="390" t="s">
        <v>527</v>
      </c>
      <c r="AS4" s="389" t="s">
        <v>528</v>
      </c>
    </row>
    <row r="5" spans="2:45" ht="30.75" customHeight="1" thickBot="1">
      <c r="W5" s="398"/>
      <c r="X5" s="398"/>
      <c r="Y5" s="398"/>
      <c r="AM5" s="389" t="s">
        <v>529</v>
      </c>
      <c r="AN5" s="389" t="s">
        <v>530</v>
      </c>
      <c r="AO5" s="390">
        <v>4</v>
      </c>
      <c r="AP5" s="390">
        <v>4</v>
      </c>
      <c r="AQ5" s="390">
        <v>4</v>
      </c>
      <c r="AR5" s="390" t="s">
        <v>531</v>
      </c>
      <c r="AS5" s="389" t="s">
        <v>532</v>
      </c>
    </row>
    <row r="6" spans="2:45" s="388" customFormat="1" ht="30.75" customHeight="1">
      <c r="B6" s="505" t="s">
        <v>533</v>
      </c>
      <c r="C6" s="506"/>
      <c r="D6" s="506"/>
      <c r="E6" s="506"/>
      <c r="F6" s="506"/>
      <c r="G6" s="506"/>
      <c r="H6" s="506"/>
      <c r="I6" s="506"/>
      <c r="J6" s="506"/>
      <c r="K6" s="506"/>
      <c r="L6" s="506"/>
      <c r="M6" s="507"/>
      <c r="N6" s="511" t="s">
        <v>534</v>
      </c>
      <c r="O6" s="507"/>
      <c r="P6" s="512" t="s">
        <v>535</v>
      </c>
      <c r="Q6" s="512"/>
      <c r="R6" s="512"/>
      <c r="S6" s="512"/>
      <c r="T6" s="512"/>
      <c r="U6" s="512"/>
      <c r="V6" s="512" t="s">
        <v>536</v>
      </c>
      <c r="W6" s="512"/>
      <c r="X6" s="512"/>
      <c r="Y6" s="512"/>
      <c r="Z6" s="512"/>
      <c r="AA6" s="512"/>
      <c r="AB6" s="512"/>
      <c r="AC6" s="513"/>
      <c r="AD6" s="399"/>
      <c r="AE6" s="399"/>
      <c r="AM6" s="389" t="s">
        <v>537</v>
      </c>
      <c r="AN6" s="389" t="s">
        <v>538</v>
      </c>
      <c r="AO6" s="390">
        <v>5</v>
      </c>
      <c r="AP6" s="390">
        <v>5</v>
      </c>
      <c r="AQ6" s="390">
        <v>5</v>
      </c>
      <c r="AR6" s="390" t="s">
        <v>539</v>
      </c>
      <c r="AS6" s="389" t="s">
        <v>540</v>
      </c>
    </row>
    <row r="7" spans="2:45" s="388" customFormat="1" ht="30.75" customHeight="1" thickBot="1">
      <c r="B7" s="508"/>
      <c r="C7" s="509"/>
      <c r="D7" s="509"/>
      <c r="E7" s="509"/>
      <c r="F7" s="509"/>
      <c r="G7" s="509"/>
      <c r="H7" s="509"/>
      <c r="I7" s="509"/>
      <c r="J7" s="509"/>
      <c r="K7" s="509"/>
      <c r="L7" s="509"/>
      <c r="M7" s="510"/>
      <c r="N7" s="514" t="s">
        <v>541</v>
      </c>
      <c r="O7" s="510"/>
      <c r="P7" s="515" t="s">
        <v>542</v>
      </c>
      <c r="Q7" s="515"/>
      <c r="R7" s="515" t="s">
        <v>543</v>
      </c>
      <c r="S7" s="515"/>
      <c r="T7" s="515" t="s">
        <v>626</v>
      </c>
      <c r="U7" s="515"/>
      <c r="V7" s="515" t="s">
        <v>544</v>
      </c>
      <c r="W7" s="515"/>
      <c r="X7" s="515"/>
      <c r="Y7" s="515"/>
      <c r="Z7" s="515"/>
      <c r="AA7" s="515" t="s">
        <v>545</v>
      </c>
      <c r="AB7" s="515"/>
      <c r="AC7" s="516"/>
      <c r="AD7" s="399"/>
      <c r="AE7" s="399"/>
      <c r="AM7" s="389" t="s">
        <v>546</v>
      </c>
      <c r="AN7" s="389" t="s">
        <v>547</v>
      </c>
      <c r="AO7" s="390">
        <v>6</v>
      </c>
      <c r="AP7" s="390">
        <v>6</v>
      </c>
      <c r="AQ7" s="390">
        <v>6</v>
      </c>
      <c r="AR7" s="390" t="s">
        <v>548</v>
      </c>
      <c r="AS7" s="389" t="s">
        <v>549</v>
      </c>
    </row>
    <row r="8" spans="2:45" s="388" customFormat="1" ht="30.75" customHeight="1">
      <c r="B8" s="400">
        <v>1</v>
      </c>
      <c r="C8" s="500"/>
      <c r="D8" s="500"/>
      <c r="E8" s="500"/>
      <c r="F8" s="500"/>
      <c r="G8" s="500"/>
      <c r="H8" s="500"/>
      <c r="I8" s="500"/>
      <c r="J8" s="500"/>
      <c r="K8" s="500"/>
      <c r="L8" s="500"/>
      <c r="M8" s="501"/>
      <c r="N8" s="502"/>
      <c r="O8" s="502"/>
      <c r="P8" s="503"/>
      <c r="Q8" s="503"/>
      <c r="R8" s="503"/>
      <c r="S8" s="503"/>
      <c r="T8" s="503"/>
      <c r="U8" s="503"/>
      <c r="V8" s="504"/>
      <c r="W8" s="500"/>
      <c r="X8" s="500"/>
      <c r="Y8" s="500"/>
      <c r="Z8" s="401" t="s">
        <v>550</v>
      </c>
      <c r="AA8" s="402" t="s">
        <v>551</v>
      </c>
      <c r="AB8" s="403" t="s">
        <v>552</v>
      </c>
      <c r="AC8" s="404" t="s">
        <v>553</v>
      </c>
      <c r="AM8" s="389" t="s">
        <v>554</v>
      </c>
      <c r="AN8" s="389" t="s">
        <v>555</v>
      </c>
      <c r="AO8" s="390">
        <v>7</v>
      </c>
      <c r="AP8" s="390">
        <v>7</v>
      </c>
      <c r="AQ8" s="390">
        <v>7</v>
      </c>
      <c r="AR8" s="390" t="s">
        <v>2</v>
      </c>
      <c r="AS8" s="389" t="s">
        <v>556</v>
      </c>
    </row>
    <row r="9" spans="2:45" s="388" customFormat="1" ht="30.75" customHeight="1">
      <c r="B9" s="405">
        <v>2</v>
      </c>
      <c r="C9" s="517"/>
      <c r="D9" s="517"/>
      <c r="E9" s="517"/>
      <c r="F9" s="517"/>
      <c r="G9" s="517"/>
      <c r="H9" s="517"/>
      <c r="I9" s="517"/>
      <c r="J9" s="517"/>
      <c r="K9" s="517"/>
      <c r="L9" s="517"/>
      <c r="M9" s="518"/>
      <c r="N9" s="522"/>
      <c r="O9" s="522"/>
      <c r="P9" s="520"/>
      <c r="Q9" s="520"/>
      <c r="R9" s="520"/>
      <c r="S9" s="520"/>
      <c r="T9" s="520"/>
      <c r="U9" s="520"/>
      <c r="V9" s="521"/>
      <c r="W9" s="517"/>
      <c r="X9" s="517"/>
      <c r="Y9" s="517"/>
      <c r="Z9" s="406" t="s">
        <v>550</v>
      </c>
      <c r="AA9" s="407" t="s">
        <v>551</v>
      </c>
      <c r="AB9" s="408" t="s">
        <v>552</v>
      </c>
      <c r="AC9" s="409" t="s">
        <v>553</v>
      </c>
      <c r="AD9" s="399"/>
      <c r="AE9" s="399"/>
      <c r="AM9" s="389" t="s">
        <v>557</v>
      </c>
      <c r="AN9" s="389" t="s">
        <v>558</v>
      </c>
      <c r="AO9" s="390">
        <v>8</v>
      </c>
      <c r="AP9" s="390">
        <v>8</v>
      </c>
      <c r="AQ9" s="390">
        <v>8</v>
      </c>
      <c r="AR9" s="390"/>
      <c r="AS9" s="389" t="s">
        <v>559</v>
      </c>
    </row>
    <row r="10" spans="2:45" s="388" customFormat="1" ht="30.75" customHeight="1">
      <c r="B10" s="405">
        <v>3</v>
      </c>
      <c r="C10" s="517"/>
      <c r="D10" s="517"/>
      <c r="E10" s="517"/>
      <c r="F10" s="517"/>
      <c r="G10" s="517"/>
      <c r="H10" s="517"/>
      <c r="I10" s="517"/>
      <c r="J10" s="517"/>
      <c r="K10" s="517"/>
      <c r="L10" s="517"/>
      <c r="M10" s="518"/>
      <c r="N10" s="519"/>
      <c r="O10" s="519"/>
      <c r="P10" s="520"/>
      <c r="Q10" s="520"/>
      <c r="R10" s="520"/>
      <c r="S10" s="520"/>
      <c r="T10" s="520"/>
      <c r="U10" s="520"/>
      <c r="V10" s="521"/>
      <c r="W10" s="517"/>
      <c r="X10" s="517"/>
      <c r="Y10" s="517"/>
      <c r="Z10" s="406" t="s">
        <v>550</v>
      </c>
      <c r="AA10" s="407" t="s">
        <v>551</v>
      </c>
      <c r="AB10" s="408" t="s">
        <v>552</v>
      </c>
      <c r="AC10" s="409" t="s">
        <v>553</v>
      </c>
      <c r="AD10" s="399"/>
      <c r="AE10" s="399"/>
      <c r="AM10" s="389" t="s">
        <v>560</v>
      </c>
      <c r="AN10" s="389" t="s">
        <v>561</v>
      </c>
      <c r="AO10" s="390">
        <v>9</v>
      </c>
      <c r="AP10" s="390">
        <v>9</v>
      </c>
      <c r="AQ10" s="390">
        <v>9</v>
      </c>
      <c r="AR10" s="390"/>
      <c r="AS10" s="389" t="s">
        <v>562</v>
      </c>
    </row>
    <row r="11" spans="2:45" s="388" customFormat="1" ht="30.75" customHeight="1">
      <c r="B11" s="405">
        <v>4</v>
      </c>
      <c r="C11" s="517"/>
      <c r="D11" s="517"/>
      <c r="E11" s="517"/>
      <c r="F11" s="517"/>
      <c r="G11" s="517"/>
      <c r="H11" s="517"/>
      <c r="I11" s="517"/>
      <c r="J11" s="517"/>
      <c r="K11" s="517"/>
      <c r="L11" s="517"/>
      <c r="M11" s="518"/>
      <c r="N11" s="522"/>
      <c r="O11" s="522"/>
      <c r="P11" s="520"/>
      <c r="Q11" s="520"/>
      <c r="R11" s="520"/>
      <c r="S11" s="520"/>
      <c r="T11" s="520"/>
      <c r="U11" s="520"/>
      <c r="V11" s="521"/>
      <c r="W11" s="517"/>
      <c r="X11" s="517"/>
      <c r="Y11" s="517"/>
      <c r="Z11" s="406" t="s">
        <v>550</v>
      </c>
      <c r="AA11" s="407" t="s">
        <v>551</v>
      </c>
      <c r="AB11" s="408" t="s">
        <v>552</v>
      </c>
      <c r="AC11" s="409" t="s">
        <v>553</v>
      </c>
      <c r="AD11" s="399"/>
      <c r="AE11" s="399"/>
      <c r="AM11" s="389" t="s">
        <v>563</v>
      </c>
      <c r="AN11" s="389" t="s">
        <v>564</v>
      </c>
      <c r="AO11" s="390">
        <v>10</v>
      </c>
      <c r="AP11" s="390">
        <v>10</v>
      </c>
      <c r="AQ11" s="390">
        <v>10</v>
      </c>
      <c r="AR11" s="390"/>
      <c r="AS11" s="389" t="s">
        <v>565</v>
      </c>
    </row>
    <row r="12" spans="2:45" s="388" customFormat="1" ht="30.75" customHeight="1">
      <c r="B12" s="405">
        <v>5</v>
      </c>
      <c r="C12" s="517"/>
      <c r="D12" s="517"/>
      <c r="E12" s="517"/>
      <c r="F12" s="517"/>
      <c r="G12" s="517"/>
      <c r="H12" s="517"/>
      <c r="I12" s="517"/>
      <c r="J12" s="517"/>
      <c r="K12" s="517"/>
      <c r="L12" s="517"/>
      <c r="M12" s="518"/>
      <c r="N12" s="519"/>
      <c r="O12" s="519"/>
      <c r="P12" s="520"/>
      <c r="Q12" s="520"/>
      <c r="R12" s="520"/>
      <c r="S12" s="520"/>
      <c r="T12" s="520"/>
      <c r="U12" s="520"/>
      <c r="V12" s="521"/>
      <c r="W12" s="517"/>
      <c r="X12" s="517"/>
      <c r="Y12" s="517"/>
      <c r="Z12" s="406" t="s">
        <v>550</v>
      </c>
      <c r="AA12" s="407" t="s">
        <v>551</v>
      </c>
      <c r="AB12" s="408" t="s">
        <v>552</v>
      </c>
      <c r="AC12" s="409" t="s">
        <v>553</v>
      </c>
      <c r="AD12" s="399"/>
      <c r="AE12" s="399"/>
      <c r="AM12" s="389" t="s">
        <v>566</v>
      </c>
      <c r="AN12" s="389" t="s">
        <v>567</v>
      </c>
      <c r="AO12" s="390">
        <v>11</v>
      </c>
      <c r="AP12" s="390">
        <v>11</v>
      </c>
      <c r="AQ12" s="390">
        <v>11</v>
      </c>
      <c r="AR12" s="390"/>
      <c r="AS12" s="389" t="s">
        <v>568</v>
      </c>
    </row>
    <row r="13" spans="2:45" s="388" customFormat="1" ht="30.75" customHeight="1">
      <c r="B13" s="405">
        <v>6</v>
      </c>
      <c r="C13" s="517"/>
      <c r="D13" s="517"/>
      <c r="E13" s="517"/>
      <c r="F13" s="517"/>
      <c r="G13" s="517"/>
      <c r="H13" s="517"/>
      <c r="I13" s="517"/>
      <c r="J13" s="517"/>
      <c r="K13" s="517"/>
      <c r="L13" s="517"/>
      <c r="M13" s="518"/>
      <c r="N13" s="522"/>
      <c r="O13" s="522"/>
      <c r="P13" s="520"/>
      <c r="Q13" s="520"/>
      <c r="R13" s="520"/>
      <c r="S13" s="520"/>
      <c r="T13" s="520"/>
      <c r="U13" s="520"/>
      <c r="V13" s="521"/>
      <c r="W13" s="517"/>
      <c r="X13" s="517"/>
      <c r="Y13" s="517"/>
      <c r="Z13" s="406" t="s">
        <v>550</v>
      </c>
      <c r="AA13" s="407" t="s">
        <v>551</v>
      </c>
      <c r="AB13" s="408" t="s">
        <v>552</v>
      </c>
      <c r="AC13" s="409" t="s">
        <v>553</v>
      </c>
      <c r="AD13" s="399"/>
      <c r="AE13" s="399"/>
      <c r="AM13" s="389" t="s">
        <v>569</v>
      </c>
      <c r="AN13" s="389" t="s">
        <v>570</v>
      </c>
      <c r="AO13" s="390">
        <v>12</v>
      </c>
      <c r="AP13" s="390">
        <v>12</v>
      </c>
      <c r="AQ13" s="390">
        <v>12</v>
      </c>
      <c r="AR13" s="390"/>
      <c r="AS13" s="389" t="s">
        <v>571</v>
      </c>
    </row>
    <row r="14" spans="2:45" s="388" customFormat="1" ht="30.75" customHeight="1">
      <c r="B14" s="405">
        <v>7</v>
      </c>
      <c r="C14" s="517"/>
      <c r="D14" s="517"/>
      <c r="E14" s="517"/>
      <c r="F14" s="517"/>
      <c r="G14" s="517"/>
      <c r="H14" s="517"/>
      <c r="I14" s="517"/>
      <c r="J14" s="517"/>
      <c r="K14" s="517"/>
      <c r="L14" s="517"/>
      <c r="M14" s="518"/>
      <c r="N14" s="519"/>
      <c r="O14" s="519"/>
      <c r="P14" s="520"/>
      <c r="Q14" s="520"/>
      <c r="R14" s="520"/>
      <c r="S14" s="520"/>
      <c r="T14" s="520"/>
      <c r="U14" s="520"/>
      <c r="V14" s="521"/>
      <c r="W14" s="517"/>
      <c r="X14" s="517"/>
      <c r="Y14" s="517"/>
      <c r="Z14" s="406" t="s">
        <v>550</v>
      </c>
      <c r="AA14" s="407" t="s">
        <v>551</v>
      </c>
      <c r="AB14" s="408" t="s">
        <v>552</v>
      </c>
      <c r="AC14" s="409" t="s">
        <v>553</v>
      </c>
      <c r="AD14" s="399"/>
      <c r="AE14" s="399"/>
      <c r="AM14" s="389" t="s">
        <v>572</v>
      </c>
      <c r="AN14" s="389" t="s">
        <v>573</v>
      </c>
      <c r="AO14" s="390">
        <v>13</v>
      </c>
      <c r="AP14" s="390"/>
      <c r="AQ14" s="390">
        <v>13</v>
      </c>
      <c r="AR14" s="390"/>
      <c r="AS14" s="389"/>
    </row>
    <row r="15" spans="2:45" s="388" customFormat="1" ht="30.75" customHeight="1">
      <c r="B15" s="405">
        <v>8</v>
      </c>
      <c r="C15" s="517"/>
      <c r="D15" s="517"/>
      <c r="E15" s="517"/>
      <c r="F15" s="517"/>
      <c r="G15" s="517"/>
      <c r="H15" s="517"/>
      <c r="I15" s="517"/>
      <c r="J15" s="517"/>
      <c r="K15" s="517"/>
      <c r="L15" s="517"/>
      <c r="M15" s="518"/>
      <c r="N15" s="519"/>
      <c r="O15" s="519"/>
      <c r="P15" s="520"/>
      <c r="Q15" s="520"/>
      <c r="R15" s="520"/>
      <c r="S15" s="520"/>
      <c r="T15" s="520"/>
      <c r="U15" s="520"/>
      <c r="V15" s="521"/>
      <c r="W15" s="517"/>
      <c r="X15" s="517"/>
      <c r="Y15" s="517"/>
      <c r="Z15" s="406" t="s">
        <v>550</v>
      </c>
      <c r="AA15" s="407" t="s">
        <v>551</v>
      </c>
      <c r="AB15" s="408" t="s">
        <v>552</v>
      </c>
      <c r="AC15" s="409" t="s">
        <v>553</v>
      </c>
      <c r="AD15" s="399"/>
      <c r="AE15" s="399"/>
      <c r="AM15" s="389" t="s">
        <v>574</v>
      </c>
      <c r="AN15" s="389" t="s">
        <v>575</v>
      </c>
      <c r="AO15" s="390">
        <v>14</v>
      </c>
      <c r="AP15" s="390"/>
      <c r="AQ15" s="390">
        <v>14</v>
      </c>
      <c r="AR15" s="390"/>
      <c r="AS15" s="389"/>
    </row>
    <row r="16" spans="2:45" s="388" customFormat="1" ht="30.75" customHeight="1">
      <c r="B16" s="405">
        <v>9</v>
      </c>
      <c r="C16" s="517"/>
      <c r="D16" s="517"/>
      <c r="E16" s="517"/>
      <c r="F16" s="517"/>
      <c r="G16" s="517"/>
      <c r="H16" s="517"/>
      <c r="I16" s="517"/>
      <c r="J16" s="517"/>
      <c r="K16" s="517"/>
      <c r="L16" s="517"/>
      <c r="M16" s="518"/>
      <c r="N16" s="522"/>
      <c r="O16" s="522"/>
      <c r="P16" s="520"/>
      <c r="Q16" s="520"/>
      <c r="R16" s="520"/>
      <c r="S16" s="520"/>
      <c r="T16" s="520"/>
      <c r="U16" s="520"/>
      <c r="V16" s="521"/>
      <c r="W16" s="517"/>
      <c r="X16" s="517"/>
      <c r="Y16" s="517"/>
      <c r="Z16" s="406" t="s">
        <v>550</v>
      </c>
      <c r="AA16" s="407" t="s">
        <v>551</v>
      </c>
      <c r="AB16" s="408" t="s">
        <v>552</v>
      </c>
      <c r="AC16" s="409" t="s">
        <v>553</v>
      </c>
      <c r="AD16" s="399"/>
      <c r="AE16" s="399"/>
      <c r="AM16" s="389" t="s">
        <v>576</v>
      </c>
      <c r="AN16" s="389" t="s">
        <v>577</v>
      </c>
      <c r="AO16" s="390">
        <v>15</v>
      </c>
      <c r="AP16" s="390"/>
      <c r="AQ16" s="390">
        <v>15</v>
      </c>
      <c r="AR16" s="390"/>
      <c r="AS16" s="389"/>
    </row>
    <row r="17" spans="2:45" s="388" customFormat="1" ht="30.75" customHeight="1">
      <c r="B17" s="405">
        <v>10</v>
      </c>
      <c r="C17" s="517"/>
      <c r="D17" s="517"/>
      <c r="E17" s="517"/>
      <c r="F17" s="517"/>
      <c r="G17" s="517"/>
      <c r="H17" s="517"/>
      <c r="I17" s="517"/>
      <c r="J17" s="517"/>
      <c r="K17" s="517"/>
      <c r="L17" s="517"/>
      <c r="M17" s="518"/>
      <c r="N17" s="519"/>
      <c r="O17" s="519"/>
      <c r="P17" s="520"/>
      <c r="Q17" s="520"/>
      <c r="R17" s="520"/>
      <c r="S17" s="520"/>
      <c r="T17" s="520"/>
      <c r="U17" s="520"/>
      <c r="V17" s="521"/>
      <c r="W17" s="517"/>
      <c r="X17" s="517"/>
      <c r="Y17" s="517"/>
      <c r="Z17" s="406" t="s">
        <v>550</v>
      </c>
      <c r="AA17" s="407" t="s">
        <v>551</v>
      </c>
      <c r="AB17" s="408" t="s">
        <v>552</v>
      </c>
      <c r="AC17" s="409" t="s">
        <v>553</v>
      </c>
      <c r="AD17" s="399"/>
      <c r="AE17" s="399"/>
      <c r="AM17" s="389" t="s">
        <v>578</v>
      </c>
      <c r="AN17" s="389" t="s">
        <v>579</v>
      </c>
      <c r="AO17" s="390"/>
      <c r="AP17" s="390"/>
      <c r="AQ17" s="390">
        <v>16</v>
      </c>
      <c r="AR17" s="390"/>
      <c r="AS17" s="389"/>
    </row>
    <row r="18" spans="2:45" s="388" customFormat="1" ht="30.75" customHeight="1">
      <c r="B18" s="405">
        <v>11</v>
      </c>
      <c r="C18" s="517"/>
      <c r="D18" s="517"/>
      <c r="E18" s="517"/>
      <c r="F18" s="517"/>
      <c r="G18" s="517"/>
      <c r="H18" s="517"/>
      <c r="I18" s="517"/>
      <c r="J18" s="517"/>
      <c r="K18" s="517"/>
      <c r="L18" s="517"/>
      <c r="M18" s="518"/>
      <c r="N18" s="522"/>
      <c r="O18" s="522"/>
      <c r="P18" s="520"/>
      <c r="Q18" s="520"/>
      <c r="R18" s="520"/>
      <c r="S18" s="520"/>
      <c r="T18" s="520"/>
      <c r="U18" s="520"/>
      <c r="V18" s="521"/>
      <c r="W18" s="517"/>
      <c r="X18" s="517"/>
      <c r="Y18" s="517"/>
      <c r="Z18" s="406" t="s">
        <v>550</v>
      </c>
      <c r="AA18" s="407" t="s">
        <v>551</v>
      </c>
      <c r="AB18" s="408" t="s">
        <v>552</v>
      </c>
      <c r="AC18" s="409" t="s">
        <v>553</v>
      </c>
      <c r="AD18" s="399"/>
      <c r="AE18" s="399"/>
      <c r="AM18" s="389" t="s">
        <v>580</v>
      </c>
      <c r="AN18" s="389" t="s">
        <v>571</v>
      </c>
      <c r="AO18" s="390"/>
      <c r="AP18" s="390"/>
      <c r="AQ18" s="390">
        <v>17</v>
      </c>
      <c r="AR18" s="390"/>
      <c r="AS18" s="389"/>
    </row>
    <row r="19" spans="2:45" s="388" customFormat="1" ht="30.75" customHeight="1">
      <c r="B19" s="405">
        <v>12</v>
      </c>
      <c r="C19" s="517"/>
      <c r="D19" s="517"/>
      <c r="E19" s="517"/>
      <c r="F19" s="517"/>
      <c r="G19" s="517"/>
      <c r="H19" s="517"/>
      <c r="I19" s="517"/>
      <c r="J19" s="517"/>
      <c r="K19" s="517"/>
      <c r="L19" s="517"/>
      <c r="M19" s="518"/>
      <c r="N19" s="519"/>
      <c r="O19" s="519"/>
      <c r="P19" s="520"/>
      <c r="Q19" s="520"/>
      <c r="R19" s="520"/>
      <c r="S19" s="520"/>
      <c r="T19" s="520"/>
      <c r="U19" s="520"/>
      <c r="V19" s="521"/>
      <c r="W19" s="517"/>
      <c r="X19" s="517"/>
      <c r="Y19" s="517"/>
      <c r="Z19" s="406" t="s">
        <v>550</v>
      </c>
      <c r="AA19" s="407" t="s">
        <v>551</v>
      </c>
      <c r="AB19" s="408" t="s">
        <v>552</v>
      </c>
      <c r="AC19" s="409" t="s">
        <v>553</v>
      </c>
      <c r="AD19" s="399"/>
      <c r="AE19" s="399"/>
      <c r="AM19" s="389" t="s">
        <v>581</v>
      </c>
      <c r="AN19" s="389"/>
      <c r="AO19" s="390"/>
      <c r="AP19" s="390"/>
      <c r="AQ19" s="390">
        <v>18</v>
      </c>
      <c r="AR19" s="390"/>
      <c r="AS19" s="389"/>
    </row>
    <row r="20" spans="2:45" s="388" customFormat="1" ht="30.75" customHeight="1">
      <c r="B20" s="405">
        <v>13</v>
      </c>
      <c r="C20" s="517"/>
      <c r="D20" s="517"/>
      <c r="E20" s="517"/>
      <c r="F20" s="517"/>
      <c r="G20" s="517"/>
      <c r="H20" s="517"/>
      <c r="I20" s="517"/>
      <c r="J20" s="517"/>
      <c r="K20" s="517"/>
      <c r="L20" s="517"/>
      <c r="M20" s="518"/>
      <c r="N20" s="522"/>
      <c r="O20" s="522"/>
      <c r="P20" s="520"/>
      <c r="Q20" s="520"/>
      <c r="R20" s="520"/>
      <c r="S20" s="520"/>
      <c r="T20" s="520"/>
      <c r="U20" s="520"/>
      <c r="V20" s="521"/>
      <c r="W20" s="517"/>
      <c r="X20" s="517"/>
      <c r="Y20" s="517"/>
      <c r="Z20" s="406" t="s">
        <v>550</v>
      </c>
      <c r="AA20" s="407" t="s">
        <v>551</v>
      </c>
      <c r="AB20" s="408" t="s">
        <v>552</v>
      </c>
      <c r="AC20" s="409" t="s">
        <v>553</v>
      </c>
      <c r="AD20" s="399"/>
      <c r="AE20" s="399"/>
      <c r="AM20" s="389" t="s">
        <v>582</v>
      </c>
      <c r="AN20" s="389"/>
      <c r="AO20" s="390"/>
      <c r="AP20" s="390"/>
      <c r="AQ20" s="390">
        <v>19</v>
      </c>
      <c r="AR20" s="390"/>
      <c r="AS20" s="389"/>
    </row>
    <row r="21" spans="2:45" s="388" customFormat="1" ht="30.75" customHeight="1">
      <c r="B21" s="405">
        <v>14</v>
      </c>
      <c r="C21" s="517"/>
      <c r="D21" s="517"/>
      <c r="E21" s="517"/>
      <c r="F21" s="517"/>
      <c r="G21" s="517"/>
      <c r="H21" s="517"/>
      <c r="I21" s="517"/>
      <c r="J21" s="517"/>
      <c r="K21" s="517"/>
      <c r="L21" s="517"/>
      <c r="M21" s="518"/>
      <c r="N21" s="519"/>
      <c r="O21" s="519"/>
      <c r="P21" s="520"/>
      <c r="Q21" s="520"/>
      <c r="R21" s="520"/>
      <c r="S21" s="520"/>
      <c r="T21" s="520"/>
      <c r="U21" s="520"/>
      <c r="V21" s="521"/>
      <c r="W21" s="517"/>
      <c r="X21" s="517"/>
      <c r="Y21" s="517"/>
      <c r="Z21" s="406" t="s">
        <v>550</v>
      </c>
      <c r="AA21" s="407" t="s">
        <v>551</v>
      </c>
      <c r="AB21" s="408" t="s">
        <v>552</v>
      </c>
      <c r="AC21" s="409" t="s">
        <v>553</v>
      </c>
      <c r="AD21" s="399"/>
      <c r="AE21" s="399"/>
      <c r="AM21" s="389" t="s">
        <v>583</v>
      </c>
      <c r="AN21" s="389"/>
      <c r="AO21" s="390"/>
      <c r="AP21" s="390"/>
      <c r="AQ21" s="390">
        <v>20</v>
      </c>
      <c r="AR21" s="390"/>
      <c r="AS21" s="389"/>
    </row>
    <row r="22" spans="2:45" s="388" customFormat="1" ht="30.75" customHeight="1">
      <c r="B22" s="405">
        <v>15</v>
      </c>
      <c r="C22" s="517"/>
      <c r="D22" s="517"/>
      <c r="E22" s="517"/>
      <c r="F22" s="517"/>
      <c r="G22" s="517"/>
      <c r="H22" s="517"/>
      <c r="I22" s="517"/>
      <c r="J22" s="517"/>
      <c r="K22" s="517"/>
      <c r="L22" s="517"/>
      <c r="M22" s="518"/>
      <c r="N22" s="519"/>
      <c r="O22" s="519"/>
      <c r="P22" s="520"/>
      <c r="Q22" s="520"/>
      <c r="R22" s="520"/>
      <c r="S22" s="520"/>
      <c r="T22" s="520"/>
      <c r="U22" s="520"/>
      <c r="V22" s="521"/>
      <c r="W22" s="517"/>
      <c r="X22" s="517"/>
      <c r="Y22" s="517"/>
      <c r="Z22" s="406" t="s">
        <v>550</v>
      </c>
      <c r="AA22" s="407" t="s">
        <v>551</v>
      </c>
      <c r="AB22" s="408" t="s">
        <v>552</v>
      </c>
      <c r="AC22" s="409" t="s">
        <v>553</v>
      </c>
      <c r="AD22" s="399"/>
      <c r="AE22" s="399"/>
      <c r="AM22" s="389" t="s">
        <v>584</v>
      </c>
      <c r="AN22" s="389"/>
      <c r="AO22" s="390"/>
      <c r="AP22" s="390"/>
      <c r="AQ22" s="390">
        <v>21</v>
      </c>
      <c r="AR22" s="390"/>
      <c r="AS22" s="389"/>
    </row>
    <row r="23" spans="2:45" s="388" customFormat="1" ht="30.75" customHeight="1">
      <c r="B23" s="405">
        <v>16</v>
      </c>
      <c r="C23" s="517"/>
      <c r="D23" s="517"/>
      <c r="E23" s="517"/>
      <c r="F23" s="517"/>
      <c r="G23" s="517"/>
      <c r="H23" s="517"/>
      <c r="I23" s="517"/>
      <c r="J23" s="517"/>
      <c r="K23" s="517"/>
      <c r="L23" s="517"/>
      <c r="M23" s="518"/>
      <c r="N23" s="522"/>
      <c r="O23" s="522"/>
      <c r="P23" s="520"/>
      <c r="Q23" s="520"/>
      <c r="R23" s="520"/>
      <c r="S23" s="520"/>
      <c r="T23" s="520"/>
      <c r="U23" s="520"/>
      <c r="V23" s="521"/>
      <c r="W23" s="517"/>
      <c r="X23" s="517"/>
      <c r="Y23" s="517"/>
      <c r="Z23" s="406" t="s">
        <v>550</v>
      </c>
      <c r="AA23" s="407" t="s">
        <v>551</v>
      </c>
      <c r="AB23" s="408" t="s">
        <v>552</v>
      </c>
      <c r="AC23" s="409" t="s">
        <v>553</v>
      </c>
      <c r="AD23" s="399"/>
      <c r="AE23" s="399"/>
      <c r="AM23" s="389" t="s">
        <v>585</v>
      </c>
      <c r="AN23" s="389"/>
      <c r="AO23" s="390"/>
      <c r="AP23" s="390"/>
      <c r="AQ23" s="390">
        <v>22</v>
      </c>
      <c r="AR23" s="390"/>
      <c r="AS23" s="389"/>
    </row>
    <row r="24" spans="2:45" s="388" customFormat="1" ht="30.75" customHeight="1">
      <c r="B24" s="405">
        <v>17</v>
      </c>
      <c r="C24" s="517"/>
      <c r="D24" s="517"/>
      <c r="E24" s="517"/>
      <c r="F24" s="517"/>
      <c r="G24" s="517"/>
      <c r="H24" s="517"/>
      <c r="I24" s="517"/>
      <c r="J24" s="517"/>
      <c r="K24" s="517"/>
      <c r="L24" s="517"/>
      <c r="M24" s="518"/>
      <c r="N24" s="519"/>
      <c r="O24" s="519"/>
      <c r="P24" s="520"/>
      <c r="Q24" s="520"/>
      <c r="R24" s="520"/>
      <c r="S24" s="520"/>
      <c r="T24" s="520"/>
      <c r="U24" s="520"/>
      <c r="V24" s="521"/>
      <c r="W24" s="517"/>
      <c r="X24" s="517"/>
      <c r="Y24" s="517"/>
      <c r="Z24" s="406" t="s">
        <v>586</v>
      </c>
      <c r="AA24" s="407" t="s">
        <v>551</v>
      </c>
      <c r="AB24" s="408" t="s">
        <v>587</v>
      </c>
      <c r="AC24" s="409" t="s">
        <v>553</v>
      </c>
      <c r="AD24" s="399"/>
      <c r="AE24" s="399"/>
      <c r="AM24" s="389" t="s">
        <v>588</v>
      </c>
      <c r="AN24" s="389"/>
      <c r="AO24" s="390"/>
      <c r="AP24" s="390"/>
      <c r="AQ24" s="390">
        <v>23</v>
      </c>
      <c r="AR24" s="390"/>
      <c r="AS24" s="389"/>
    </row>
    <row r="25" spans="2:45" s="388" customFormat="1" ht="30.75" customHeight="1">
      <c r="B25" s="405">
        <v>18</v>
      </c>
      <c r="C25" s="517"/>
      <c r="D25" s="517"/>
      <c r="E25" s="517"/>
      <c r="F25" s="517"/>
      <c r="G25" s="517"/>
      <c r="H25" s="517"/>
      <c r="I25" s="517"/>
      <c r="J25" s="517"/>
      <c r="K25" s="517"/>
      <c r="L25" s="517"/>
      <c r="M25" s="518"/>
      <c r="N25" s="522"/>
      <c r="O25" s="522"/>
      <c r="P25" s="520"/>
      <c r="Q25" s="520"/>
      <c r="R25" s="520"/>
      <c r="S25" s="520"/>
      <c r="T25" s="520"/>
      <c r="U25" s="520"/>
      <c r="V25" s="521"/>
      <c r="W25" s="517"/>
      <c r="X25" s="517"/>
      <c r="Y25" s="517"/>
      <c r="Z25" s="406" t="s">
        <v>586</v>
      </c>
      <c r="AA25" s="407" t="s">
        <v>551</v>
      </c>
      <c r="AB25" s="408" t="s">
        <v>587</v>
      </c>
      <c r="AC25" s="409" t="s">
        <v>553</v>
      </c>
      <c r="AD25" s="399"/>
      <c r="AE25" s="399"/>
      <c r="AM25" s="389" t="s">
        <v>589</v>
      </c>
      <c r="AN25" s="389"/>
      <c r="AO25" s="390"/>
      <c r="AP25" s="390"/>
      <c r="AQ25" s="390">
        <v>24</v>
      </c>
      <c r="AR25" s="390"/>
      <c r="AS25" s="389"/>
    </row>
    <row r="26" spans="2:45" s="388" customFormat="1" ht="30.75" customHeight="1">
      <c r="B26" s="405">
        <v>19</v>
      </c>
      <c r="C26" s="517"/>
      <c r="D26" s="517"/>
      <c r="E26" s="517"/>
      <c r="F26" s="517"/>
      <c r="G26" s="517"/>
      <c r="H26" s="517"/>
      <c r="I26" s="517"/>
      <c r="J26" s="517"/>
      <c r="K26" s="517"/>
      <c r="L26" s="517"/>
      <c r="M26" s="518"/>
      <c r="N26" s="519"/>
      <c r="O26" s="519"/>
      <c r="P26" s="520"/>
      <c r="Q26" s="520"/>
      <c r="R26" s="520"/>
      <c r="S26" s="520"/>
      <c r="T26" s="520"/>
      <c r="U26" s="520"/>
      <c r="V26" s="521"/>
      <c r="W26" s="517"/>
      <c r="X26" s="517"/>
      <c r="Y26" s="517"/>
      <c r="Z26" s="406" t="s">
        <v>586</v>
      </c>
      <c r="AA26" s="407" t="s">
        <v>551</v>
      </c>
      <c r="AB26" s="408" t="s">
        <v>587</v>
      </c>
      <c r="AC26" s="409" t="s">
        <v>553</v>
      </c>
      <c r="AD26" s="399"/>
      <c r="AE26" s="399"/>
      <c r="AM26" s="389" t="s">
        <v>590</v>
      </c>
      <c r="AN26" s="389"/>
      <c r="AO26" s="390"/>
      <c r="AP26" s="390"/>
      <c r="AQ26" s="390">
        <v>25</v>
      </c>
      <c r="AR26" s="390"/>
      <c r="AS26" s="389"/>
    </row>
    <row r="27" spans="2:45" s="388" customFormat="1" ht="30.75" customHeight="1">
      <c r="B27" s="405">
        <v>20</v>
      </c>
      <c r="C27" s="517"/>
      <c r="D27" s="517"/>
      <c r="E27" s="517"/>
      <c r="F27" s="517"/>
      <c r="G27" s="517"/>
      <c r="H27" s="517"/>
      <c r="I27" s="517"/>
      <c r="J27" s="517"/>
      <c r="K27" s="517"/>
      <c r="L27" s="517"/>
      <c r="M27" s="518"/>
      <c r="N27" s="522"/>
      <c r="O27" s="522"/>
      <c r="P27" s="520"/>
      <c r="Q27" s="520"/>
      <c r="R27" s="520"/>
      <c r="S27" s="520"/>
      <c r="T27" s="520"/>
      <c r="U27" s="520"/>
      <c r="V27" s="521"/>
      <c r="W27" s="517"/>
      <c r="X27" s="517"/>
      <c r="Y27" s="517"/>
      <c r="Z27" s="406" t="s">
        <v>586</v>
      </c>
      <c r="AA27" s="407" t="s">
        <v>551</v>
      </c>
      <c r="AB27" s="408" t="s">
        <v>587</v>
      </c>
      <c r="AC27" s="409" t="s">
        <v>553</v>
      </c>
      <c r="AD27" s="399"/>
      <c r="AE27" s="399"/>
      <c r="AM27" s="389" t="s">
        <v>591</v>
      </c>
      <c r="AN27" s="389"/>
      <c r="AO27" s="390"/>
      <c r="AP27" s="390"/>
      <c r="AQ27" s="390">
        <v>26</v>
      </c>
      <c r="AR27" s="390"/>
      <c r="AS27" s="389"/>
    </row>
    <row r="28" spans="2:45" ht="30.75" customHeight="1">
      <c r="B28" s="405">
        <v>21</v>
      </c>
      <c r="C28" s="517"/>
      <c r="D28" s="517"/>
      <c r="E28" s="517"/>
      <c r="F28" s="517"/>
      <c r="G28" s="517"/>
      <c r="H28" s="517"/>
      <c r="I28" s="517"/>
      <c r="J28" s="517"/>
      <c r="K28" s="517"/>
      <c r="L28" s="517"/>
      <c r="M28" s="518"/>
      <c r="N28" s="519"/>
      <c r="O28" s="519"/>
      <c r="P28" s="520"/>
      <c r="Q28" s="520"/>
      <c r="R28" s="520"/>
      <c r="S28" s="520"/>
      <c r="T28" s="520"/>
      <c r="U28" s="520"/>
      <c r="V28" s="521"/>
      <c r="W28" s="517"/>
      <c r="X28" s="517"/>
      <c r="Y28" s="517"/>
      <c r="Z28" s="406" t="s">
        <v>586</v>
      </c>
      <c r="AA28" s="407" t="s">
        <v>551</v>
      </c>
      <c r="AB28" s="408" t="s">
        <v>587</v>
      </c>
      <c r="AC28" s="409" t="s">
        <v>553</v>
      </c>
      <c r="AD28" s="398"/>
      <c r="AE28" s="398"/>
      <c r="AM28" s="389" t="s">
        <v>592</v>
      </c>
      <c r="AQ28" s="390">
        <v>27</v>
      </c>
    </row>
    <row r="29" spans="2:45" ht="30.75" customHeight="1">
      <c r="B29" s="405">
        <v>22</v>
      </c>
      <c r="C29" s="517"/>
      <c r="D29" s="517"/>
      <c r="E29" s="517"/>
      <c r="F29" s="517"/>
      <c r="G29" s="517"/>
      <c r="H29" s="517"/>
      <c r="I29" s="517"/>
      <c r="J29" s="517"/>
      <c r="K29" s="517"/>
      <c r="L29" s="517"/>
      <c r="M29" s="518"/>
      <c r="N29" s="519"/>
      <c r="O29" s="519"/>
      <c r="P29" s="520"/>
      <c r="Q29" s="520"/>
      <c r="R29" s="520"/>
      <c r="S29" s="520"/>
      <c r="T29" s="520"/>
      <c r="U29" s="520"/>
      <c r="V29" s="521"/>
      <c r="W29" s="517"/>
      <c r="X29" s="517"/>
      <c r="Y29" s="517"/>
      <c r="Z29" s="406" t="s">
        <v>586</v>
      </c>
      <c r="AA29" s="407" t="s">
        <v>551</v>
      </c>
      <c r="AB29" s="408" t="s">
        <v>587</v>
      </c>
      <c r="AC29" s="409" t="s">
        <v>553</v>
      </c>
      <c r="AD29" s="398"/>
      <c r="AE29" s="398"/>
      <c r="AM29" s="389" t="s">
        <v>593</v>
      </c>
      <c r="AQ29" s="390">
        <v>28</v>
      </c>
    </row>
    <row r="30" spans="2:45" ht="30.75" customHeight="1">
      <c r="B30" s="405">
        <v>23</v>
      </c>
      <c r="C30" s="517"/>
      <c r="D30" s="517"/>
      <c r="E30" s="517"/>
      <c r="F30" s="517"/>
      <c r="G30" s="517"/>
      <c r="H30" s="517"/>
      <c r="I30" s="517"/>
      <c r="J30" s="517"/>
      <c r="K30" s="517"/>
      <c r="L30" s="517"/>
      <c r="M30" s="518"/>
      <c r="N30" s="522"/>
      <c r="O30" s="522"/>
      <c r="P30" s="520"/>
      <c r="Q30" s="520"/>
      <c r="R30" s="520"/>
      <c r="S30" s="520"/>
      <c r="T30" s="520"/>
      <c r="U30" s="520"/>
      <c r="V30" s="521"/>
      <c r="W30" s="517"/>
      <c r="X30" s="517"/>
      <c r="Y30" s="517"/>
      <c r="Z30" s="406" t="s">
        <v>586</v>
      </c>
      <c r="AA30" s="407" t="s">
        <v>551</v>
      </c>
      <c r="AB30" s="408" t="s">
        <v>587</v>
      </c>
      <c r="AC30" s="409" t="s">
        <v>553</v>
      </c>
      <c r="AD30" s="398"/>
      <c r="AE30" s="398"/>
      <c r="AM30" s="389" t="s">
        <v>594</v>
      </c>
      <c r="AQ30" s="390">
        <v>29</v>
      </c>
    </row>
    <row r="31" spans="2:45" ht="30.75" customHeight="1">
      <c r="B31" s="405">
        <v>24</v>
      </c>
      <c r="C31" s="517"/>
      <c r="D31" s="517"/>
      <c r="E31" s="517"/>
      <c r="F31" s="517"/>
      <c r="G31" s="517"/>
      <c r="H31" s="517"/>
      <c r="I31" s="517"/>
      <c r="J31" s="517"/>
      <c r="K31" s="517"/>
      <c r="L31" s="517"/>
      <c r="M31" s="518"/>
      <c r="N31" s="519"/>
      <c r="O31" s="519"/>
      <c r="P31" s="520"/>
      <c r="Q31" s="520"/>
      <c r="R31" s="520"/>
      <c r="S31" s="520"/>
      <c r="T31" s="520"/>
      <c r="U31" s="520"/>
      <c r="V31" s="521"/>
      <c r="W31" s="517"/>
      <c r="X31" s="517"/>
      <c r="Y31" s="517"/>
      <c r="Z31" s="406" t="s">
        <v>586</v>
      </c>
      <c r="AA31" s="407" t="s">
        <v>551</v>
      </c>
      <c r="AB31" s="408" t="s">
        <v>587</v>
      </c>
      <c r="AC31" s="409" t="s">
        <v>553</v>
      </c>
      <c r="AD31" s="398"/>
      <c r="AE31" s="398"/>
      <c r="AM31" s="389" t="s">
        <v>595</v>
      </c>
      <c r="AQ31" s="390">
        <v>30</v>
      </c>
    </row>
    <row r="32" spans="2:45" ht="30.75" customHeight="1">
      <c r="B32" s="405">
        <v>25</v>
      </c>
      <c r="C32" s="517"/>
      <c r="D32" s="517"/>
      <c r="E32" s="517"/>
      <c r="F32" s="517"/>
      <c r="G32" s="517"/>
      <c r="H32" s="517"/>
      <c r="I32" s="517"/>
      <c r="J32" s="517"/>
      <c r="K32" s="517"/>
      <c r="L32" s="517"/>
      <c r="M32" s="518"/>
      <c r="N32" s="522"/>
      <c r="O32" s="522"/>
      <c r="P32" s="520"/>
      <c r="Q32" s="520"/>
      <c r="R32" s="520"/>
      <c r="S32" s="520"/>
      <c r="T32" s="520"/>
      <c r="U32" s="520"/>
      <c r="V32" s="521"/>
      <c r="W32" s="517"/>
      <c r="X32" s="517"/>
      <c r="Y32" s="517"/>
      <c r="Z32" s="406" t="s">
        <v>586</v>
      </c>
      <c r="AA32" s="407" t="s">
        <v>551</v>
      </c>
      <c r="AB32" s="408" t="s">
        <v>587</v>
      </c>
      <c r="AC32" s="409" t="s">
        <v>553</v>
      </c>
      <c r="AD32" s="398"/>
      <c r="AE32" s="398"/>
      <c r="AM32" s="389" t="s">
        <v>596</v>
      </c>
      <c r="AQ32" s="390">
        <v>31</v>
      </c>
    </row>
    <row r="33" spans="2:39" ht="30.75" customHeight="1">
      <c r="B33" s="405">
        <v>26</v>
      </c>
      <c r="C33" s="517"/>
      <c r="D33" s="517"/>
      <c r="E33" s="517"/>
      <c r="F33" s="517"/>
      <c r="G33" s="517"/>
      <c r="H33" s="517"/>
      <c r="I33" s="517"/>
      <c r="J33" s="517"/>
      <c r="K33" s="517"/>
      <c r="L33" s="517"/>
      <c r="M33" s="518"/>
      <c r="N33" s="519"/>
      <c r="O33" s="519"/>
      <c r="P33" s="520"/>
      <c r="Q33" s="520"/>
      <c r="R33" s="520"/>
      <c r="S33" s="520"/>
      <c r="T33" s="520"/>
      <c r="U33" s="520"/>
      <c r="V33" s="521"/>
      <c r="W33" s="517"/>
      <c r="X33" s="517"/>
      <c r="Y33" s="517"/>
      <c r="Z33" s="406" t="s">
        <v>586</v>
      </c>
      <c r="AA33" s="407" t="s">
        <v>551</v>
      </c>
      <c r="AB33" s="408" t="s">
        <v>587</v>
      </c>
      <c r="AC33" s="409" t="s">
        <v>553</v>
      </c>
      <c r="AD33" s="398"/>
      <c r="AE33" s="398"/>
      <c r="AM33" s="389" t="s">
        <v>597</v>
      </c>
    </row>
    <row r="34" spans="2:39" ht="30.75" customHeight="1">
      <c r="B34" s="405">
        <v>27</v>
      </c>
      <c r="C34" s="517"/>
      <c r="D34" s="517"/>
      <c r="E34" s="517"/>
      <c r="F34" s="517"/>
      <c r="G34" s="517"/>
      <c r="H34" s="517"/>
      <c r="I34" s="517"/>
      <c r="J34" s="517"/>
      <c r="K34" s="517"/>
      <c r="L34" s="517"/>
      <c r="M34" s="518"/>
      <c r="N34" s="522"/>
      <c r="O34" s="522"/>
      <c r="P34" s="520"/>
      <c r="Q34" s="520"/>
      <c r="R34" s="520"/>
      <c r="S34" s="520"/>
      <c r="T34" s="520"/>
      <c r="U34" s="520"/>
      <c r="V34" s="521"/>
      <c r="W34" s="517"/>
      <c r="X34" s="517"/>
      <c r="Y34" s="517"/>
      <c r="Z34" s="406" t="s">
        <v>586</v>
      </c>
      <c r="AA34" s="407" t="s">
        <v>551</v>
      </c>
      <c r="AB34" s="408" t="s">
        <v>587</v>
      </c>
      <c r="AC34" s="409" t="s">
        <v>553</v>
      </c>
      <c r="AD34" s="398"/>
      <c r="AE34" s="398"/>
      <c r="AM34" s="389" t="s">
        <v>598</v>
      </c>
    </row>
    <row r="35" spans="2:39" ht="30.75" customHeight="1">
      <c r="B35" s="405">
        <v>28</v>
      </c>
      <c r="C35" s="517"/>
      <c r="D35" s="517"/>
      <c r="E35" s="517"/>
      <c r="F35" s="517"/>
      <c r="G35" s="517"/>
      <c r="H35" s="517"/>
      <c r="I35" s="517"/>
      <c r="J35" s="517"/>
      <c r="K35" s="517"/>
      <c r="L35" s="517"/>
      <c r="M35" s="518"/>
      <c r="N35" s="519"/>
      <c r="O35" s="519"/>
      <c r="P35" s="520"/>
      <c r="Q35" s="520"/>
      <c r="R35" s="520"/>
      <c r="S35" s="520"/>
      <c r="T35" s="520"/>
      <c r="U35" s="520"/>
      <c r="V35" s="521"/>
      <c r="W35" s="517"/>
      <c r="X35" s="517"/>
      <c r="Y35" s="517"/>
      <c r="Z35" s="406" t="s">
        <v>586</v>
      </c>
      <c r="AA35" s="407" t="s">
        <v>551</v>
      </c>
      <c r="AB35" s="408" t="s">
        <v>587</v>
      </c>
      <c r="AC35" s="409" t="s">
        <v>553</v>
      </c>
      <c r="AD35" s="398"/>
      <c r="AE35" s="398"/>
      <c r="AM35" s="389" t="s">
        <v>599</v>
      </c>
    </row>
    <row r="36" spans="2:39" ht="30.75" customHeight="1">
      <c r="B36" s="405">
        <v>29</v>
      </c>
      <c r="C36" s="517"/>
      <c r="D36" s="517"/>
      <c r="E36" s="517"/>
      <c r="F36" s="517"/>
      <c r="G36" s="517"/>
      <c r="H36" s="517"/>
      <c r="I36" s="517"/>
      <c r="J36" s="517"/>
      <c r="K36" s="517"/>
      <c r="L36" s="517"/>
      <c r="M36" s="518"/>
      <c r="N36" s="519"/>
      <c r="O36" s="519"/>
      <c r="P36" s="520"/>
      <c r="Q36" s="520"/>
      <c r="R36" s="520"/>
      <c r="S36" s="520"/>
      <c r="T36" s="520"/>
      <c r="U36" s="520"/>
      <c r="V36" s="521"/>
      <c r="W36" s="517"/>
      <c r="X36" s="517"/>
      <c r="Y36" s="517"/>
      <c r="Z36" s="406" t="s">
        <v>586</v>
      </c>
      <c r="AA36" s="407" t="s">
        <v>551</v>
      </c>
      <c r="AB36" s="408" t="s">
        <v>587</v>
      </c>
      <c r="AC36" s="409" t="s">
        <v>553</v>
      </c>
      <c r="AD36" s="398"/>
      <c r="AE36" s="398"/>
      <c r="AM36" s="389" t="s">
        <v>600</v>
      </c>
    </row>
    <row r="37" spans="2:39" ht="30.75" customHeight="1">
      <c r="B37" s="405">
        <v>30</v>
      </c>
      <c r="C37" s="517"/>
      <c r="D37" s="517"/>
      <c r="E37" s="517"/>
      <c r="F37" s="517"/>
      <c r="G37" s="517"/>
      <c r="H37" s="517"/>
      <c r="I37" s="517"/>
      <c r="J37" s="517"/>
      <c r="K37" s="517"/>
      <c r="L37" s="517"/>
      <c r="M37" s="518"/>
      <c r="N37" s="522"/>
      <c r="O37" s="522"/>
      <c r="P37" s="520"/>
      <c r="Q37" s="520"/>
      <c r="R37" s="520"/>
      <c r="S37" s="520"/>
      <c r="T37" s="520"/>
      <c r="U37" s="520"/>
      <c r="V37" s="521"/>
      <c r="W37" s="517"/>
      <c r="X37" s="517"/>
      <c r="Y37" s="517"/>
      <c r="Z37" s="406" t="s">
        <v>586</v>
      </c>
      <c r="AA37" s="407" t="s">
        <v>551</v>
      </c>
      <c r="AB37" s="408" t="s">
        <v>587</v>
      </c>
      <c r="AC37" s="409" t="s">
        <v>553</v>
      </c>
      <c r="AD37" s="398"/>
      <c r="AE37" s="398"/>
      <c r="AM37" s="389" t="s">
        <v>601</v>
      </c>
    </row>
    <row r="38" spans="2:39" ht="30.75" customHeight="1">
      <c r="B38" s="405">
        <v>31</v>
      </c>
      <c r="C38" s="517"/>
      <c r="D38" s="517"/>
      <c r="E38" s="517"/>
      <c r="F38" s="517"/>
      <c r="G38" s="517"/>
      <c r="H38" s="517"/>
      <c r="I38" s="517"/>
      <c r="J38" s="517"/>
      <c r="K38" s="517"/>
      <c r="L38" s="517"/>
      <c r="M38" s="518"/>
      <c r="N38" s="519"/>
      <c r="O38" s="519"/>
      <c r="P38" s="520"/>
      <c r="Q38" s="520"/>
      <c r="R38" s="520"/>
      <c r="S38" s="520"/>
      <c r="T38" s="520"/>
      <c r="U38" s="520"/>
      <c r="V38" s="521"/>
      <c r="W38" s="517"/>
      <c r="X38" s="517"/>
      <c r="Y38" s="517"/>
      <c r="Z38" s="406" t="s">
        <v>586</v>
      </c>
      <c r="AA38" s="407" t="s">
        <v>551</v>
      </c>
      <c r="AB38" s="408" t="s">
        <v>587</v>
      </c>
      <c r="AC38" s="409" t="s">
        <v>553</v>
      </c>
      <c r="AM38" s="389" t="s">
        <v>602</v>
      </c>
    </row>
    <row r="39" spans="2:39" ht="30.75" customHeight="1">
      <c r="B39" s="405">
        <v>32</v>
      </c>
      <c r="C39" s="517"/>
      <c r="D39" s="517"/>
      <c r="E39" s="517"/>
      <c r="F39" s="517"/>
      <c r="G39" s="517"/>
      <c r="H39" s="517"/>
      <c r="I39" s="517"/>
      <c r="J39" s="517"/>
      <c r="K39" s="517"/>
      <c r="L39" s="517"/>
      <c r="M39" s="518"/>
      <c r="N39" s="519"/>
      <c r="O39" s="519"/>
      <c r="P39" s="520"/>
      <c r="Q39" s="520"/>
      <c r="R39" s="520"/>
      <c r="S39" s="520"/>
      <c r="T39" s="520"/>
      <c r="U39" s="520"/>
      <c r="V39" s="521"/>
      <c r="W39" s="517"/>
      <c r="X39" s="517"/>
      <c r="Y39" s="517"/>
      <c r="Z39" s="406" t="s">
        <v>586</v>
      </c>
      <c r="AA39" s="407" t="s">
        <v>551</v>
      </c>
      <c r="AB39" s="408" t="s">
        <v>587</v>
      </c>
      <c r="AC39" s="409" t="s">
        <v>553</v>
      </c>
      <c r="AM39" s="389" t="s">
        <v>603</v>
      </c>
    </row>
    <row r="40" spans="2:39" ht="30.75" customHeight="1">
      <c r="B40" s="405">
        <v>33</v>
      </c>
      <c r="C40" s="517"/>
      <c r="D40" s="517"/>
      <c r="E40" s="517"/>
      <c r="F40" s="517"/>
      <c r="G40" s="517"/>
      <c r="H40" s="517"/>
      <c r="I40" s="517"/>
      <c r="J40" s="517"/>
      <c r="K40" s="517"/>
      <c r="L40" s="517"/>
      <c r="M40" s="518"/>
      <c r="N40" s="522"/>
      <c r="O40" s="522"/>
      <c r="P40" s="520"/>
      <c r="Q40" s="520"/>
      <c r="R40" s="520"/>
      <c r="S40" s="520"/>
      <c r="T40" s="520"/>
      <c r="U40" s="520"/>
      <c r="V40" s="521"/>
      <c r="W40" s="517"/>
      <c r="X40" s="517"/>
      <c r="Y40" s="517"/>
      <c r="Z40" s="406" t="s">
        <v>586</v>
      </c>
      <c r="AA40" s="407" t="s">
        <v>551</v>
      </c>
      <c r="AB40" s="408" t="s">
        <v>587</v>
      </c>
      <c r="AC40" s="409" t="s">
        <v>553</v>
      </c>
      <c r="AM40" s="389" t="s">
        <v>604</v>
      </c>
    </row>
    <row r="41" spans="2:39" ht="30.75" customHeight="1">
      <c r="B41" s="405">
        <v>34</v>
      </c>
      <c r="C41" s="517"/>
      <c r="D41" s="517"/>
      <c r="E41" s="517"/>
      <c r="F41" s="517"/>
      <c r="G41" s="517"/>
      <c r="H41" s="517"/>
      <c r="I41" s="517"/>
      <c r="J41" s="517"/>
      <c r="K41" s="517"/>
      <c r="L41" s="517"/>
      <c r="M41" s="518"/>
      <c r="N41" s="519"/>
      <c r="O41" s="519"/>
      <c r="P41" s="520"/>
      <c r="Q41" s="520"/>
      <c r="R41" s="520"/>
      <c r="S41" s="520"/>
      <c r="T41" s="520"/>
      <c r="U41" s="520"/>
      <c r="V41" s="521"/>
      <c r="W41" s="517"/>
      <c r="X41" s="517"/>
      <c r="Y41" s="517"/>
      <c r="Z41" s="406" t="s">
        <v>586</v>
      </c>
      <c r="AA41" s="407" t="s">
        <v>551</v>
      </c>
      <c r="AB41" s="408" t="s">
        <v>587</v>
      </c>
      <c r="AC41" s="409" t="s">
        <v>553</v>
      </c>
      <c r="AM41" s="389" t="s">
        <v>605</v>
      </c>
    </row>
    <row r="42" spans="2:39" ht="30.75" customHeight="1">
      <c r="B42" s="405">
        <v>35</v>
      </c>
      <c r="C42" s="517"/>
      <c r="D42" s="517"/>
      <c r="E42" s="517"/>
      <c r="F42" s="517"/>
      <c r="G42" s="517"/>
      <c r="H42" s="517"/>
      <c r="I42" s="517"/>
      <c r="J42" s="517"/>
      <c r="K42" s="517"/>
      <c r="L42" s="517"/>
      <c r="M42" s="518"/>
      <c r="N42" s="522"/>
      <c r="O42" s="522"/>
      <c r="P42" s="520"/>
      <c r="Q42" s="520"/>
      <c r="R42" s="520"/>
      <c r="S42" s="520"/>
      <c r="T42" s="520"/>
      <c r="U42" s="520"/>
      <c r="V42" s="521"/>
      <c r="W42" s="517"/>
      <c r="X42" s="517"/>
      <c r="Y42" s="517"/>
      <c r="Z42" s="406" t="s">
        <v>586</v>
      </c>
      <c r="AA42" s="407" t="s">
        <v>551</v>
      </c>
      <c r="AB42" s="408" t="s">
        <v>587</v>
      </c>
      <c r="AC42" s="409" t="s">
        <v>553</v>
      </c>
      <c r="AM42" s="389" t="s">
        <v>606</v>
      </c>
    </row>
    <row r="43" spans="2:39" ht="30.75" customHeight="1">
      <c r="B43" s="405">
        <v>36</v>
      </c>
      <c r="C43" s="517"/>
      <c r="D43" s="517"/>
      <c r="E43" s="517"/>
      <c r="F43" s="517"/>
      <c r="G43" s="517"/>
      <c r="H43" s="517"/>
      <c r="I43" s="517"/>
      <c r="J43" s="517"/>
      <c r="K43" s="517"/>
      <c r="L43" s="517"/>
      <c r="M43" s="518"/>
      <c r="N43" s="519"/>
      <c r="O43" s="519"/>
      <c r="P43" s="520"/>
      <c r="Q43" s="520"/>
      <c r="R43" s="520"/>
      <c r="S43" s="520"/>
      <c r="T43" s="520"/>
      <c r="U43" s="520"/>
      <c r="V43" s="521"/>
      <c r="W43" s="517"/>
      <c r="X43" s="517"/>
      <c r="Y43" s="517"/>
      <c r="Z43" s="406" t="s">
        <v>586</v>
      </c>
      <c r="AA43" s="407" t="s">
        <v>551</v>
      </c>
      <c r="AB43" s="408" t="s">
        <v>587</v>
      </c>
      <c r="AC43" s="409" t="s">
        <v>553</v>
      </c>
      <c r="AM43" s="389" t="s">
        <v>607</v>
      </c>
    </row>
    <row r="44" spans="2:39" ht="30.75" customHeight="1">
      <c r="B44" s="405">
        <v>37</v>
      </c>
      <c r="C44" s="517"/>
      <c r="D44" s="517"/>
      <c r="E44" s="517"/>
      <c r="F44" s="517"/>
      <c r="G44" s="517"/>
      <c r="H44" s="517"/>
      <c r="I44" s="517"/>
      <c r="J44" s="517"/>
      <c r="K44" s="517"/>
      <c r="L44" s="517"/>
      <c r="M44" s="518"/>
      <c r="N44" s="522"/>
      <c r="O44" s="522"/>
      <c r="P44" s="520"/>
      <c r="Q44" s="520"/>
      <c r="R44" s="520"/>
      <c r="S44" s="520"/>
      <c r="T44" s="520"/>
      <c r="U44" s="520"/>
      <c r="V44" s="521"/>
      <c r="W44" s="517"/>
      <c r="X44" s="517"/>
      <c r="Y44" s="517"/>
      <c r="Z44" s="406" t="s">
        <v>586</v>
      </c>
      <c r="AA44" s="407" t="s">
        <v>551</v>
      </c>
      <c r="AB44" s="408" t="s">
        <v>587</v>
      </c>
      <c r="AC44" s="409" t="s">
        <v>553</v>
      </c>
      <c r="AM44" s="389" t="s">
        <v>608</v>
      </c>
    </row>
    <row r="45" spans="2:39" ht="30.75" customHeight="1">
      <c r="B45" s="405">
        <v>38</v>
      </c>
      <c r="C45" s="517"/>
      <c r="D45" s="517"/>
      <c r="E45" s="517"/>
      <c r="F45" s="517"/>
      <c r="G45" s="517"/>
      <c r="H45" s="517"/>
      <c r="I45" s="517"/>
      <c r="J45" s="517"/>
      <c r="K45" s="517"/>
      <c r="L45" s="517"/>
      <c r="M45" s="518"/>
      <c r="N45" s="519"/>
      <c r="O45" s="519"/>
      <c r="P45" s="520"/>
      <c r="Q45" s="520"/>
      <c r="R45" s="520"/>
      <c r="S45" s="520"/>
      <c r="T45" s="520"/>
      <c r="U45" s="520"/>
      <c r="V45" s="521"/>
      <c r="W45" s="517"/>
      <c r="X45" s="517"/>
      <c r="Y45" s="517"/>
      <c r="Z45" s="406" t="s">
        <v>586</v>
      </c>
      <c r="AA45" s="407" t="s">
        <v>551</v>
      </c>
      <c r="AB45" s="408" t="s">
        <v>587</v>
      </c>
      <c r="AC45" s="409" t="s">
        <v>553</v>
      </c>
      <c r="AM45" s="389" t="s">
        <v>609</v>
      </c>
    </row>
    <row r="46" spans="2:39" ht="30.75" customHeight="1">
      <c r="B46" s="405">
        <v>39</v>
      </c>
      <c r="C46" s="517"/>
      <c r="D46" s="517"/>
      <c r="E46" s="517"/>
      <c r="F46" s="517"/>
      <c r="G46" s="517"/>
      <c r="H46" s="517"/>
      <c r="I46" s="517"/>
      <c r="J46" s="517"/>
      <c r="K46" s="517"/>
      <c r="L46" s="517"/>
      <c r="M46" s="518"/>
      <c r="N46" s="519"/>
      <c r="O46" s="519"/>
      <c r="P46" s="520"/>
      <c r="Q46" s="520"/>
      <c r="R46" s="520"/>
      <c r="S46" s="520"/>
      <c r="T46" s="520"/>
      <c r="U46" s="520"/>
      <c r="V46" s="521"/>
      <c r="W46" s="517"/>
      <c r="X46" s="517"/>
      <c r="Y46" s="517"/>
      <c r="Z46" s="406" t="s">
        <v>586</v>
      </c>
      <c r="AA46" s="407" t="s">
        <v>551</v>
      </c>
      <c r="AB46" s="408" t="s">
        <v>587</v>
      </c>
      <c r="AC46" s="409" t="s">
        <v>553</v>
      </c>
      <c r="AM46" s="389" t="s">
        <v>610</v>
      </c>
    </row>
    <row r="47" spans="2:39" ht="30.75" customHeight="1" thickBot="1">
      <c r="B47" s="410">
        <v>40</v>
      </c>
      <c r="C47" s="531"/>
      <c r="D47" s="531"/>
      <c r="E47" s="531"/>
      <c r="F47" s="531"/>
      <c r="G47" s="531"/>
      <c r="H47" s="531"/>
      <c r="I47" s="531"/>
      <c r="J47" s="531"/>
      <c r="K47" s="531"/>
      <c r="L47" s="531"/>
      <c r="M47" s="532"/>
      <c r="N47" s="519"/>
      <c r="O47" s="519"/>
      <c r="P47" s="533"/>
      <c r="Q47" s="533"/>
      <c r="R47" s="533"/>
      <c r="S47" s="533"/>
      <c r="T47" s="533"/>
      <c r="U47" s="533"/>
      <c r="V47" s="534"/>
      <c r="W47" s="531"/>
      <c r="X47" s="531"/>
      <c r="Y47" s="531"/>
      <c r="Z47" s="411" t="s">
        <v>586</v>
      </c>
      <c r="AA47" s="412" t="s">
        <v>551</v>
      </c>
      <c r="AB47" s="413" t="s">
        <v>587</v>
      </c>
      <c r="AC47" s="414" t="s">
        <v>553</v>
      </c>
      <c r="AM47" s="389" t="s">
        <v>611</v>
      </c>
    </row>
    <row r="48" spans="2:39" ht="30.75" customHeight="1" thickBot="1">
      <c r="B48" s="415"/>
      <c r="C48" s="416"/>
      <c r="D48" s="416"/>
      <c r="E48" s="416"/>
      <c r="F48" s="416"/>
      <c r="G48" s="416"/>
      <c r="H48" s="416"/>
      <c r="I48" s="416"/>
      <c r="J48" s="416"/>
      <c r="K48" s="416"/>
      <c r="L48" s="416"/>
      <c r="M48" s="416"/>
      <c r="N48" s="416"/>
      <c r="O48" s="416"/>
      <c r="P48" s="523">
        <f>COUNTA(P8:Q47)</f>
        <v>0</v>
      </c>
      <c r="Q48" s="524"/>
      <c r="R48" s="523">
        <f t="shared" ref="R48" si="0">COUNTA(R8:S47)</f>
        <v>0</v>
      </c>
      <c r="S48" s="525"/>
      <c r="T48" s="524">
        <f t="shared" ref="T48" si="1">COUNTA(T8:U47)</f>
        <v>0</v>
      </c>
      <c r="U48" s="525"/>
      <c r="V48" s="526" t="s">
        <v>612</v>
      </c>
      <c r="W48" s="526"/>
      <c r="X48" s="526"/>
      <c r="Y48" s="524">
        <f>SUM(P48:U48)</f>
        <v>0</v>
      </c>
      <c r="Z48" s="524"/>
      <c r="AA48" s="524"/>
      <c r="AB48" s="417" t="s">
        <v>613</v>
      </c>
      <c r="AC48" s="418"/>
    </row>
    <row r="49" spans="2:39" ht="61.5" customHeight="1" thickBot="1">
      <c r="B49" s="527" t="s">
        <v>614</v>
      </c>
      <c r="C49" s="528"/>
      <c r="D49" s="528"/>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30"/>
      <c r="AM49" s="389" t="s">
        <v>615</v>
      </c>
    </row>
    <row r="50" spans="2:39">
      <c r="AM50" s="389" t="s">
        <v>616</v>
      </c>
    </row>
    <row r="51" spans="2:39">
      <c r="AM51" s="389" t="s">
        <v>617</v>
      </c>
    </row>
    <row r="52" spans="2:39">
      <c r="AM52" s="389" t="s">
        <v>618</v>
      </c>
    </row>
    <row r="53" spans="2:39">
      <c r="AM53" s="389" t="s">
        <v>619</v>
      </c>
    </row>
    <row r="54" spans="2:39">
      <c r="AM54" s="389" t="s">
        <v>620</v>
      </c>
    </row>
    <row r="55" spans="2:39">
      <c r="AM55" s="389" t="s">
        <v>621</v>
      </c>
    </row>
    <row r="56" spans="2:39">
      <c r="AM56" s="389" t="s">
        <v>622</v>
      </c>
    </row>
    <row r="57" spans="2:39">
      <c r="AM57" s="389" t="s">
        <v>623</v>
      </c>
    </row>
    <row r="58" spans="2:39">
      <c r="AM58" s="389" t="s">
        <v>624</v>
      </c>
    </row>
    <row r="59" spans="2:39">
      <c r="AM59" s="389" t="s">
        <v>625</v>
      </c>
    </row>
    <row r="60" spans="2:39">
      <c r="AM60" s="389" t="s">
        <v>571</v>
      </c>
    </row>
  </sheetData>
  <mergeCells count="272">
    <mergeCell ref="P48:Q48"/>
    <mergeCell ref="R48:S48"/>
    <mergeCell ref="T48:U48"/>
    <mergeCell ref="V48:X48"/>
    <mergeCell ref="Y48:AA48"/>
    <mergeCell ref="B49:D49"/>
    <mergeCell ref="E49:AC49"/>
    <mergeCell ref="C47:M47"/>
    <mergeCell ref="N47:O47"/>
    <mergeCell ref="P47:Q47"/>
    <mergeCell ref="R47:S47"/>
    <mergeCell ref="T47:U47"/>
    <mergeCell ref="V47:Y47"/>
    <mergeCell ref="C46:M46"/>
    <mergeCell ref="N46:O46"/>
    <mergeCell ref="P46:Q46"/>
    <mergeCell ref="R46:S46"/>
    <mergeCell ref="T46:U46"/>
    <mergeCell ref="V46:Y46"/>
    <mergeCell ref="C45:M45"/>
    <mergeCell ref="N45:O45"/>
    <mergeCell ref="P45:Q45"/>
    <mergeCell ref="R45:S45"/>
    <mergeCell ref="T45:U45"/>
    <mergeCell ref="V45:Y45"/>
    <mergeCell ref="C44:M44"/>
    <mergeCell ref="N44:O44"/>
    <mergeCell ref="P44:Q44"/>
    <mergeCell ref="R44:S44"/>
    <mergeCell ref="T44:U44"/>
    <mergeCell ref="V44:Y44"/>
    <mergeCell ref="C43:M43"/>
    <mergeCell ref="N43:O43"/>
    <mergeCell ref="P43:Q43"/>
    <mergeCell ref="R43:S43"/>
    <mergeCell ref="T43:U43"/>
    <mergeCell ref="V43:Y43"/>
    <mergeCell ref="C42:M42"/>
    <mergeCell ref="N42:O42"/>
    <mergeCell ref="P42:Q42"/>
    <mergeCell ref="R42:S42"/>
    <mergeCell ref="T42:U42"/>
    <mergeCell ref="V42:Y42"/>
    <mergeCell ref="C41:M41"/>
    <mergeCell ref="N41:O41"/>
    <mergeCell ref="P41:Q41"/>
    <mergeCell ref="R41:S41"/>
    <mergeCell ref="T41:U41"/>
    <mergeCell ref="V41:Y41"/>
    <mergeCell ref="C40:M40"/>
    <mergeCell ref="N40:O40"/>
    <mergeCell ref="P40:Q40"/>
    <mergeCell ref="R40:S40"/>
    <mergeCell ref="T40:U40"/>
    <mergeCell ref="V40:Y40"/>
    <mergeCell ref="C39:M39"/>
    <mergeCell ref="N39:O39"/>
    <mergeCell ref="P39:Q39"/>
    <mergeCell ref="R39:S39"/>
    <mergeCell ref="T39:U39"/>
    <mergeCell ref="V39:Y39"/>
    <mergeCell ref="C38:M38"/>
    <mergeCell ref="N38:O38"/>
    <mergeCell ref="P38:Q38"/>
    <mergeCell ref="R38:S38"/>
    <mergeCell ref="T38:U38"/>
    <mergeCell ref="V38:Y38"/>
    <mergeCell ref="C37:M37"/>
    <mergeCell ref="N37:O37"/>
    <mergeCell ref="P37:Q37"/>
    <mergeCell ref="R37:S37"/>
    <mergeCell ref="T37:U37"/>
    <mergeCell ref="V37:Y37"/>
    <mergeCell ref="C36:M36"/>
    <mergeCell ref="N36:O36"/>
    <mergeCell ref="P36:Q36"/>
    <mergeCell ref="R36:S36"/>
    <mergeCell ref="T36:U36"/>
    <mergeCell ref="V36:Y36"/>
    <mergeCell ref="C35:M35"/>
    <mergeCell ref="N35:O35"/>
    <mergeCell ref="P35:Q35"/>
    <mergeCell ref="R35:S35"/>
    <mergeCell ref="T35:U35"/>
    <mergeCell ref="V35:Y35"/>
    <mergeCell ref="C34:M34"/>
    <mergeCell ref="N34:O34"/>
    <mergeCell ref="P34:Q34"/>
    <mergeCell ref="R34:S34"/>
    <mergeCell ref="T34:U34"/>
    <mergeCell ref="V34:Y34"/>
    <mergeCell ref="C33:M33"/>
    <mergeCell ref="N33:O33"/>
    <mergeCell ref="P33:Q33"/>
    <mergeCell ref="R33:S33"/>
    <mergeCell ref="T33:U33"/>
    <mergeCell ref="V33:Y33"/>
    <mergeCell ref="C32:M32"/>
    <mergeCell ref="N32:O32"/>
    <mergeCell ref="P32:Q32"/>
    <mergeCell ref="R32:S32"/>
    <mergeCell ref="T32:U32"/>
    <mergeCell ref="V32:Y32"/>
    <mergeCell ref="C31:M31"/>
    <mergeCell ref="N31:O31"/>
    <mergeCell ref="P31:Q31"/>
    <mergeCell ref="R31:S31"/>
    <mergeCell ref="T31:U31"/>
    <mergeCell ref="V31:Y31"/>
    <mergeCell ref="C30:M30"/>
    <mergeCell ref="N30:O30"/>
    <mergeCell ref="P30:Q30"/>
    <mergeCell ref="R30:S30"/>
    <mergeCell ref="T30:U30"/>
    <mergeCell ref="V30:Y30"/>
    <mergeCell ref="C29:M29"/>
    <mergeCell ref="N29:O29"/>
    <mergeCell ref="P29:Q29"/>
    <mergeCell ref="R29:S29"/>
    <mergeCell ref="T29:U29"/>
    <mergeCell ref="V29:Y29"/>
    <mergeCell ref="C28:M28"/>
    <mergeCell ref="N28:O28"/>
    <mergeCell ref="P28:Q28"/>
    <mergeCell ref="R28:S28"/>
    <mergeCell ref="T28:U28"/>
    <mergeCell ref="V28:Y28"/>
    <mergeCell ref="C27:M27"/>
    <mergeCell ref="N27:O27"/>
    <mergeCell ref="P27:Q27"/>
    <mergeCell ref="R27:S27"/>
    <mergeCell ref="T27:U27"/>
    <mergeCell ref="V27:Y27"/>
    <mergeCell ref="C26:M26"/>
    <mergeCell ref="N26:O26"/>
    <mergeCell ref="P26:Q26"/>
    <mergeCell ref="R26:S26"/>
    <mergeCell ref="T26:U26"/>
    <mergeCell ref="V26:Y26"/>
    <mergeCell ref="C25:M25"/>
    <mergeCell ref="N25:O25"/>
    <mergeCell ref="P25:Q25"/>
    <mergeCell ref="R25:S25"/>
    <mergeCell ref="T25:U25"/>
    <mergeCell ref="V25:Y25"/>
    <mergeCell ref="C24:M24"/>
    <mergeCell ref="N24:O24"/>
    <mergeCell ref="P24:Q24"/>
    <mergeCell ref="R24:S24"/>
    <mergeCell ref="T24:U24"/>
    <mergeCell ref="V24:Y24"/>
    <mergeCell ref="C23:M23"/>
    <mergeCell ref="N23:O23"/>
    <mergeCell ref="P23:Q23"/>
    <mergeCell ref="R23:S23"/>
    <mergeCell ref="T23:U23"/>
    <mergeCell ref="V23:Y23"/>
    <mergeCell ref="C22:M22"/>
    <mergeCell ref="N22:O22"/>
    <mergeCell ref="P22:Q22"/>
    <mergeCell ref="R22:S22"/>
    <mergeCell ref="T22:U22"/>
    <mergeCell ref="V22:Y22"/>
    <mergeCell ref="C21:M21"/>
    <mergeCell ref="N21:O21"/>
    <mergeCell ref="P21:Q21"/>
    <mergeCell ref="R21:S21"/>
    <mergeCell ref="T21:U21"/>
    <mergeCell ref="V21:Y21"/>
    <mergeCell ref="C20:M20"/>
    <mergeCell ref="N20:O20"/>
    <mergeCell ref="P20:Q20"/>
    <mergeCell ref="R20:S20"/>
    <mergeCell ref="T20:U20"/>
    <mergeCell ref="V20:Y20"/>
    <mergeCell ref="C19:M19"/>
    <mergeCell ref="N19:O19"/>
    <mergeCell ref="P19:Q19"/>
    <mergeCell ref="R19:S19"/>
    <mergeCell ref="T19:U19"/>
    <mergeCell ref="V19:Y19"/>
    <mergeCell ref="C18:M18"/>
    <mergeCell ref="N18:O18"/>
    <mergeCell ref="P18:Q18"/>
    <mergeCell ref="R18:S18"/>
    <mergeCell ref="T18:U18"/>
    <mergeCell ref="V18:Y18"/>
    <mergeCell ref="C17:M17"/>
    <mergeCell ref="N17:O17"/>
    <mergeCell ref="P17:Q17"/>
    <mergeCell ref="R17:S17"/>
    <mergeCell ref="T17:U17"/>
    <mergeCell ref="V17:Y17"/>
    <mergeCell ref="C16:M16"/>
    <mergeCell ref="N16:O16"/>
    <mergeCell ref="P16:Q16"/>
    <mergeCell ref="R16:S16"/>
    <mergeCell ref="T16:U16"/>
    <mergeCell ref="V16:Y16"/>
    <mergeCell ref="C15:M15"/>
    <mergeCell ref="N15:O15"/>
    <mergeCell ref="P15:Q15"/>
    <mergeCell ref="R15:S15"/>
    <mergeCell ref="T15:U15"/>
    <mergeCell ref="V15:Y15"/>
    <mergeCell ref="C14:M14"/>
    <mergeCell ref="N14:O14"/>
    <mergeCell ref="P14:Q14"/>
    <mergeCell ref="R14:S14"/>
    <mergeCell ref="T14:U14"/>
    <mergeCell ref="V14:Y14"/>
    <mergeCell ref="C13:M13"/>
    <mergeCell ref="N13:O13"/>
    <mergeCell ref="P13:Q13"/>
    <mergeCell ref="R13:S13"/>
    <mergeCell ref="T13:U13"/>
    <mergeCell ref="V13:Y13"/>
    <mergeCell ref="C12:M12"/>
    <mergeCell ref="N12:O12"/>
    <mergeCell ref="P12:Q12"/>
    <mergeCell ref="R12:S12"/>
    <mergeCell ref="T12:U12"/>
    <mergeCell ref="V12:Y12"/>
    <mergeCell ref="C11:M11"/>
    <mergeCell ref="N11:O11"/>
    <mergeCell ref="P11:Q11"/>
    <mergeCell ref="R11:S11"/>
    <mergeCell ref="T11:U11"/>
    <mergeCell ref="V11:Y11"/>
    <mergeCell ref="C10:M10"/>
    <mergeCell ref="N10:O10"/>
    <mergeCell ref="P10:Q10"/>
    <mergeCell ref="R10:S10"/>
    <mergeCell ref="T10:U10"/>
    <mergeCell ref="V10:Y10"/>
    <mergeCell ref="C9:M9"/>
    <mergeCell ref="N9:O9"/>
    <mergeCell ref="P9:Q9"/>
    <mergeCell ref="R9:S9"/>
    <mergeCell ref="T9:U9"/>
    <mergeCell ref="V9:Y9"/>
    <mergeCell ref="C8:M8"/>
    <mergeCell ref="N8:O8"/>
    <mergeCell ref="P8:Q8"/>
    <mergeCell ref="R8:S8"/>
    <mergeCell ref="T8:U8"/>
    <mergeCell ref="V8:Y8"/>
    <mergeCell ref="B6:M7"/>
    <mergeCell ref="N6:O6"/>
    <mergeCell ref="P6:U6"/>
    <mergeCell ref="V6:AC6"/>
    <mergeCell ref="N7:O7"/>
    <mergeCell ref="P7:Q7"/>
    <mergeCell ref="R7:S7"/>
    <mergeCell ref="T7:U7"/>
    <mergeCell ref="V7:Z7"/>
    <mergeCell ref="AA7:AC7"/>
    <mergeCell ref="B4:F4"/>
    <mergeCell ref="G4:P4"/>
    <mergeCell ref="Q4:S4"/>
    <mergeCell ref="T4:U4"/>
    <mergeCell ref="W4:Y4"/>
    <mergeCell ref="AA4:AC4"/>
    <mergeCell ref="B1:AC1"/>
    <mergeCell ref="B2:F2"/>
    <mergeCell ref="G2:P2"/>
    <mergeCell ref="Q2:S2"/>
    <mergeCell ref="AB2:AC2"/>
    <mergeCell ref="B3:F3"/>
    <mergeCell ref="G3:P3"/>
    <mergeCell ref="Q3:S3"/>
    <mergeCell ref="T3:AC3"/>
  </mergeCells>
  <phoneticPr fontId="4"/>
  <dataValidations count="7">
    <dataValidation type="list" allowBlank="1" showInputMessage="1" showErrorMessage="1" sqref="P8:U47" xr:uid="{00000000-0002-0000-0100-000000000000}">
      <formula1>"○"</formula1>
    </dataValidation>
    <dataValidation allowBlank="1" showDropDown="1" showInputMessage="1" showErrorMessage="1" sqref="G2:P3 T3:AC3" xr:uid="{00000000-0002-0000-0100-000001000000}"/>
    <dataValidation type="list" allowBlank="1" showInputMessage="1" showErrorMessage="1" sqref="U2" xr:uid="{00000000-0002-0000-0100-000002000000}">
      <formula1>$AO$2:$AO$16</formula1>
    </dataValidation>
    <dataValidation type="list" allowBlank="1" showInputMessage="1" showErrorMessage="1" sqref="W2" xr:uid="{00000000-0002-0000-0100-000003000000}">
      <formula1>$AP$2:$AP$13</formula1>
    </dataValidation>
    <dataValidation type="list" allowBlank="1" showInputMessage="1" showErrorMessage="1" sqref="Y2" xr:uid="{00000000-0002-0000-0100-000004000000}">
      <formula1>$AQ$2:$AQ$32</formula1>
    </dataValidation>
    <dataValidation type="list" allowBlank="1" showInputMessage="1" showErrorMessage="1" sqref="AA2" xr:uid="{00000000-0002-0000-0100-000005000000}">
      <formula1>$AR$2:$AR$8</formula1>
    </dataValidation>
    <dataValidation type="list" allowBlank="1" showInputMessage="1" showErrorMessage="1" sqref="N8:O47" xr:uid="{00000000-0002-0000-0100-000006000000}">
      <formula1>"1,2,3,4,5,6"</formula1>
    </dataValidation>
  </dataValidations>
  <printOptions horizontalCentered="1"/>
  <pageMargins left="0.19685039370078741" right="0.19685039370078741" top="0.19685039370078741" bottom="0.19685039370078741" header="0.31496062992125984" footer="0.31496062992125984"/>
  <pageSetup paperSize="9" scale="55" orientation="portrait" horizontalDpi="4294967293" verticalDpi="0" r:id="rId1"/>
  <rowBreaks count="3" manualBreakCount="3">
    <brk id="1" min="1" max="28" man="1"/>
    <brk id="3" min="1" max="28" man="1"/>
    <brk id="47" min="1" max="28" man="1"/>
  </rowBreaks>
  <colBreaks count="3" manualBreakCount="3">
    <brk id="6" max="47" man="1"/>
    <brk id="15" max="48" man="1"/>
    <brk id="26" max="4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1:S52"/>
  <sheetViews>
    <sheetView topLeftCell="A11" zoomScale="70" zoomScaleNormal="70" zoomScaleSheetLayoutView="75" workbookViewId="0">
      <selection activeCell="H30" sqref="H30"/>
    </sheetView>
  </sheetViews>
  <sheetFormatPr defaultRowHeight="13.25"/>
  <cols>
    <col min="1" max="1" width="1.1328125" style="221" customWidth="1"/>
    <col min="2" max="2" width="3.2265625" style="221" customWidth="1"/>
    <col min="3" max="18" width="13.5" style="221" customWidth="1"/>
    <col min="19" max="19" width="6.2265625" style="221" customWidth="1"/>
    <col min="20" max="20" width="1.5" style="221" customWidth="1"/>
    <col min="21" max="21" width="8.6328125" style="221" customWidth="1"/>
    <col min="22" max="26" width="12.36328125" style="221" customWidth="1"/>
    <col min="27" max="257" width="9" style="221"/>
    <col min="258" max="258" width="3.2265625" style="221" customWidth="1"/>
    <col min="259" max="274" width="13.5" style="221" customWidth="1"/>
    <col min="275" max="275" width="6.2265625" style="221" customWidth="1"/>
    <col min="276" max="276" width="1.5" style="221" customWidth="1"/>
    <col min="277" max="277" width="8.6328125" style="221" customWidth="1"/>
    <col min="278" max="282" width="12.36328125" style="221" customWidth="1"/>
    <col min="283" max="513" width="9" style="221"/>
    <col min="514" max="514" width="3.2265625" style="221" customWidth="1"/>
    <col min="515" max="530" width="13.5" style="221" customWidth="1"/>
    <col min="531" max="531" width="6.2265625" style="221" customWidth="1"/>
    <col min="532" max="532" width="1.5" style="221" customWidth="1"/>
    <col min="533" max="533" width="8.6328125" style="221" customWidth="1"/>
    <col min="534" max="538" width="12.36328125" style="221" customWidth="1"/>
    <col min="539" max="769" width="9" style="221"/>
    <col min="770" max="770" width="3.2265625" style="221" customWidth="1"/>
    <col min="771" max="786" width="13.5" style="221" customWidth="1"/>
    <col min="787" max="787" width="6.2265625" style="221" customWidth="1"/>
    <col min="788" max="788" width="1.5" style="221" customWidth="1"/>
    <col min="789" max="789" width="8.6328125" style="221" customWidth="1"/>
    <col min="790" max="794" width="12.36328125" style="221" customWidth="1"/>
    <col min="795" max="1025" width="9" style="221"/>
    <col min="1026" max="1026" width="3.2265625" style="221" customWidth="1"/>
    <col min="1027" max="1042" width="13.5" style="221" customWidth="1"/>
    <col min="1043" max="1043" width="6.2265625" style="221" customWidth="1"/>
    <col min="1044" max="1044" width="1.5" style="221" customWidth="1"/>
    <col min="1045" max="1045" width="8.6328125" style="221" customWidth="1"/>
    <col min="1046" max="1050" width="12.36328125" style="221" customWidth="1"/>
    <col min="1051" max="1281" width="9" style="221"/>
    <col min="1282" max="1282" width="3.2265625" style="221" customWidth="1"/>
    <col min="1283" max="1298" width="13.5" style="221" customWidth="1"/>
    <col min="1299" max="1299" width="6.2265625" style="221" customWidth="1"/>
    <col min="1300" max="1300" width="1.5" style="221" customWidth="1"/>
    <col min="1301" max="1301" width="8.6328125" style="221" customWidth="1"/>
    <col min="1302" max="1306" width="12.36328125" style="221" customWidth="1"/>
    <col min="1307" max="1537" width="9" style="221"/>
    <col min="1538" max="1538" width="3.2265625" style="221" customWidth="1"/>
    <col min="1539" max="1554" width="13.5" style="221" customWidth="1"/>
    <col min="1555" max="1555" width="6.2265625" style="221" customWidth="1"/>
    <col min="1556" max="1556" width="1.5" style="221" customWidth="1"/>
    <col min="1557" max="1557" width="8.6328125" style="221" customWidth="1"/>
    <col min="1558" max="1562" width="12.36328125" style="221" customWidth="1"/>
    <col min="1563" max="1793" width="9" style="221"/>
    <col min="1794" max="1794" width="3.2265625" style="221" customWidth="1"/>
    <col min="1795" max="1810" width="13.5" style="221" customWidth="1"/>
    <col min="1811" max="1811" width="6.2265625" style="221" customWidth="1"/>
    <col min="1812" max="1812" width="1.5" style="221" customWidth="1"/>
    <col min="1813" max="1813" width="8.6328125" style="221" customWidth="1"/>
    <col min="1814" max="1818" width="12.36328125" style="221" customWidth="1"/>
    <col min="1819" max="2049" width="9" style="221"/>
    <col min="2050" max="2050" width="3.2265625" style="221" customWidth="1"/>
    <col min="2051" max="2066" width="13.5" style="221" customWidth="1"/>
    <col min="2067" max="2067" width="6.2265625" style="221" customWidth="1"/>
    <col min="2068" max="2068" width="1.5" style="221" customWidth="1"/>
    <col min="2069" max="2069" width="8.6328125" style="221" customWidth="1"/>
    <col min="2070" max="2074" width="12.36328125" style="221" customWidth="1"/>
    <col min="2075" max="2305" width="9" style="221"/>
    <col min="2306" max="2306" width="3.2265625" style="221" customWidth="1"/>
    <col min="2307" max="2322" width="13.5" style="221" customWidth="1"/>
    <col min="2323" max="2323" width="6.2265625" style="221" customWidth="1"/>
    <col min="2324" max="2324" width="1.5" style="221" customWidth="1"/>
    <col min="2325" max="2325" width="8.6328125" style="221" customWidth="1"/>
    <col min="2326" max="2330" width="12.36328125" style="221" customWidth="1"/>
    <col min="2331" max="2561" width="9" style="221"/>
    <col min="2562" max="2562" width="3.2265625" style="221" customWidth="1"/>
    <col min="2563" max="2578" width="13.5" style="221" customWidth="1"/>
    <col min="2579" max="2579" width="6.2265625" style="221" customWidth="1"/>
    <col min="2580" max="2580" width="1.5" style="221" customWidth="1"/>
    <col min="2581" max="2581" width="8.6328125" style="221" customWidth="1"/>
    <col min="2582" max="2586" width="12.36328125" style="221" customWidth="1"/>
    <col min="2587" max="2817" width="9" style="221"/>
    <col min="2818" max="2818" width="3.2265625" style="221" customWidth="1"/>
    <col min="2819" max="2834" width="13.5" style="221" customWidth="1"/>
    <col min="2835" max="2835" width="6.2265625" style="221" customWidth="1"/>
    <col min="2836" max="2836" width="1.5" style="221" customWidth="1"/>
    <col min="2837" max="2837" width="8.6328125" style="221" customWidth="1"/>
    <col min="2838" max="2842" width="12.36328125" style="221" customWidth="1"/>
    <col min="2843" max="3073" width="9" style="221"/>
    <col min="3074" max="3074" width="3.2265625" style="221" customWidth="1"/>
    <col min="3075" max="3090" width="13.5" style="221" customWidth="1"/>
    <col min="3091" max="3091" width="6.2265625" style="221" customWidth="1"/>
    <col min="3092" max="3092" width="1.5" style="221" customWidth="1"/>
    <col min="3093" max="3093" width="8.6328125" style="221" customWidth="1"/>
    <col min="3094" max="3098" width="12.36328125" style="221" customWidth="1"/>
    <col min="3099" max="3329" width="9" style="221"/>
    <col min="3330" max="3330" width="3.2265625" style="221" customWidth="1"/>
    <col min="3331" max="3346" width="13.5" style="221" customWidth="1"/>
    <col min="3347" max="3347" width="6.2265625" style="221" customWidth="1"/>
    <col min="3348" max="3348" width="1.5" style="221" customWidth="1"/>
    <col min="3349" max="3349" width="8.6328125" style="221" customWidth="1"/>
    <col min="3350" max="3354" width="12.36328125" style="221" customWidth="1"/>
    <col min="3355" max="3585" width="9" style="221"/>
    <col min="3586" max="3586" width="3.2265625" style="221" customWidth="1"/>
    <col min="3587" max="3602" width="13.5" style="221" customWidth="1"/>
    <col min="3603" max="3603" width="6.2265625" style="221" customWidth="1"/>
    <col min="3604" max="3604" width="1.5" style="221" customWidth="1"/>
    <col min="3605" max="3605" width="8.6328125" style="221" customWidth="1"/>
    <col min="3606" max="3610" width="12.36328125" style="221" customWidth="1"/>
    <col min="3611" max="3841" width="9" style="221"/>
    <col min="3842" max="3842" width="3.2265625" style="221" customWidth="1"/>
    <col min="3843" max="3858" width="13.5" style="221" customWidth="1"/>
    <col min="3859" max="3859" width="6.2265625" style="221" customWidth="1"/>
    <col min="3860" max="3860" width="1.5" style="221" customWidth="1"/>
    <col min="3861" max="3861" width="8.6328125" style="221" customWidth="1"/>
    <col min="3862" max="3866" width="12.36328125" style="221" customWidth="1"/>
    <col min="3867" max="4097" width="9" style="221"/>
    <col min="4098" max="4098" width="3.2265625" style="221" customWidth="1"/>
    <col min="4099" max="4114" width="13.5" style="221" customWidth="1"/>
    <col min="4115" max="4115" width="6.2265625" style="221" customWidth="1"/>
    <col min="4116" max="4116" width="1.5" style="221" customWidth="1"/>
    <col min="4117" max="4117" width="8.6328125" style="221" customWidth="1"/>
    <col min="4118" max="4122" width="12.36328125" style="221" customWidth="1"/>
    <col min="4123" max="4353" width="9" style="221"/>
    <col min="4354" max="4354" width="3.2265625" style="221" customWidth="1"/>
    <col min="4355" max="4370" width="13.5" style="221" customWidth="1"/>
    <col min="4371" max="4371" width="6.2265625" style="221" customWidth="1"/>
    <col min="4372" max="4372" width="1.5" style="221" customWidth="1"/>
    <col min="4373" max="4373" width="8.6328125" style="221" customWidth="1"/>
    <col min="4374" max="4378" width="12.36328125" style="221" customWidth="1"/>
    <col min="4379" max="4609" width="9" style="221"/>
    <col min="4610" max="4610" width="3.2265625" style="221" customWidth="1"/>
    <col min="4611" max="4626" width="13.5" style="221" customWidth="1"/>
    <col min="4627" max="4627" width="6.2265625" style="221" customWidth="1"/>
    <col min="4628" max="4628" width="1.5" style="221" customWidth="1"/>
    <col min="4629" max="4629" width="8.6328125" style="221" customWidth="1"/>
    <col min="4630" max="4634" width="12.36328125" style="221" customWidth="1"/>
    <col min="4635" max="4865" width="9" style="221"/>
    <col min="4866" max="4866" width="3.2265625" style="221" customWidth="1"/>
    <col min="4867" max="4882" width="13.5" style="221" customWidth="1"/>
    <col min="4883" max="4883" width="6.2265625" style="221" customWidth="1"/>
    <col min="4884" max="4884" width="1.5" style="221" customWidth="1"/>
    <col min="4885" max="4885" width="8.6328125" style="221" customWidth="1"/>
    <col min="4886" max="4890" width="12.36328125" style="221" customWidth="1"/>
    <col min="4891" max="5121" width="9" style="221"/>
    <col min="5122" max="5122" width="3.2265625" style="221" customWidth="1"/>
    <col min="5123" max="5138" width="13.5" style="221" customWidth="1"/>
    <col min="5139" max="5139" width="6.2265625" style="221" customWidth="1"/>
    <col min="5140" max="5140" width="1.5" style="221" customWidth="1"/>
    <col min="5141" max="5141" width="8.6328125" style="221" customWidth="1"/>
    <col min="5142" max="5146" width="12.36328125" style="221" customWidth="1"/>
    <col min="5147" max="5377" width="9" style="221"/>
    <col min="5378" max="5378" width="3.2265625" style="221" customWidth="1"/>
    <col min="5379" max="5394" width="13.5" style="221" customWidth="1"/>
    <col min="5395" max="5395" width="6.2265625" style="221" customWidth="1"/>
    <col min="5396" max="5396" width="1.5" style="221" customWidth="1"/>
    <col min="5397" max="5397" width="8.6328125" style="221" customWidth="1"/>
    <col min="5398" max="5402" width="12.36328125" style="221" customWidth="1"/>
    <col min="5403" max="5633" width="9" style="221"/>
    <col min="5634" max="5634" width="3.2265625" style="221" customWidth="1"/>
    <col min="5635" max="5650" width="13.5" style="221" customWidth="1"/>
    <col min="5651" max="5651" width="6.2265625" style="221" customWidth="1"/>
    <col min="5652" max="5652" width="1.5" style="221" customWidth="1"/>
    <col min="5653" max="5653" width="8.6328125" style="221" customWidth="1"/>
    <col min="5654" max="5658" width="12.36328125" style="221" customWidth="1"/>
    <col min="5659" max="5889" width="9" style="221"/>
    <col min="5890" max="5890" width="3.2265625" style="221" customWidth="1"/>
    <col min="5891" max="5906" width="13.5" style="221" customWidth="1"/>
    <col min="5907" max="5907" width="6.2265625" style="221" customWidth="1"/>
    <col min="5908" max="5908" width="1.5" style="221" customWidth="1"/>
    <col min="5909" max="5909" width="8.6328125" style="221" customWidth="1"/>
    <col min="5910" max="5914" width="12.36328125" style="221" customWidth="1"/>
    <col min="5915" max="6145" width="9" style="221"/>
    <col min="6146" max="6146" width="3.2265625" style="221" customWidth="1"/>
    <col min="6147" max="6162" width="13.5" style="221" customWidth="1"/>
    <col min="6163" max="6163" width="6.2265625" style="221" customWidth="1"/>
    <col min="6164" max="6164" width="1.5" style="221" customWidth="1"/>
    <col min="6165" max="6165" width="8.6328125" style="221" customWidth="1"/>
    <col min="6166" max="6170" width="12.36328125" style="221" customWidth="1"/>
    <col min="6171" max="6401" width="9" style="221"/>
    <col min="6402" max="6402" width="3.2265625" style="221" customWidth="1"/>
    <col min="6403" max="6418" width="13.5" style="221" customWidth="1"/>
    <col min="6419" max="6419" width="6.2265625" style="221" customWidth="1"/>
    <col min="6420" max="6420" width="1.5" style="221" customWidth="1"/>
    <col min="6421" max="6421" width="8.6328125" style="221" customWidth="1"/>
    <col min="6422" max="6426" width="12.36328125" style="221" customWidth="1"/>
    <col min="6427" max="6657" width="9" style="221"/>
    <col min="6658" max="6658" width="3.2265625" style="221" customWidth="1"/>
    <col min="6659" max="6674" width="13.5" style="221" customWidth="1"/>
    <col min="6675" max="6675" width="6.2265625" style="221" customWidth="1"/>
    <col min="6676" max="6676" width="1.5" style="221" customWidth="1"/>
    <col min="6677" max="6677" width="8.6328125" style="221" customWidth="1"/>
    <col min="6678" max="6682" width="12.36328125" style="221" customWidth="1"/>
    <col min="6683" max="6913" width="9" style="221"/>
    <col min="6914" max="6914" width="3.2265625" style="221" customWidth="1"/>
    <col min="6915" max="6930" width="13.5" style="221" customWidth="1"/>
    <col min="6931" max="6931" width="6.2265625" style="221" customWidth="1"/>
    <col min="6932" max="6932" width="1.5" style="221" customWidth="1"/>
    <col min="6933" max="6933" width="8.6328125" style="221" customWidth="1"/>
    <col min="6934" max="6938" width="12.36328125" style="221" customWidth="1"/>
    <col min="6939" max="7169" width="9" style="221"/>
    <col min="7170" max="7170" width="3.2265625" style="221" customWidth="1"/>
    <col min="7171" max="7186" width="13.5" style="221" customWidth="1"/>
    <col min="7187" max="7187" width="6.2265625" style="221" customWidth="1"/>
    <col min="7188" max="7188" width="1.5" style="221" customWidth="1"/>
    <col min="7189" max="7189" width="8.6328125" style="221" customWidth="1"/>
    <col min="7190" max="7194" width="12.36328125" style="221" customWidth="1"/>
    <col min="7195" max="7425" width="9" style="221"/>
    <col min="7426" max="7426" width="3.2265625" style="221" customWidth="1"/>
    <col min="7427" max="7442" width="13.5" style="221" customWidth="1"/>
    <col min="7443" max="7443" width="6.2265625" style="221" customWidth="1"/>
    <col min="7444" max="7444" width="1.5" style="221" customWidth="1"/>
    <col min="7445" max="7445" width="8.6328125" style="221" customWidth="1"/>
    <col min="7446" max="7450" width="12.36328125" style="221" customWidth="1"/>
    <col min="7451" max="7681" width="9" style="221"/>
    <col min="7682" max="7682" width="3.2265625" style="221" customWidth="1"/>
    <col min="7683" max="7698" width="13.5" style="221" customWidth="1"/>
    <col min="7699" max="7699" width="6.2265625" style="221" customWidth="1"/>
    <col min="7700" max="7700" width="1.5" style="221" customWidth="1"/>
    <col min="7701" max="7701" width="8.6328125" style="221" customWidth="1"/>
    <col min="7702" max="7706" width="12.36328125" style="221" customWidth="1"/>
    <col min="7707" max="7937" width="9" style="221"/>
    <col min="7938" max="7938" width="3.2265625" style="221" customWidth="1"/>
    <col min="7939" max="7954" width="13.5" style="221" customWidth="1"/>
    <col min="7955" max="7955" width="6.2265625" style="221" customWidth="1"/>
    <col min="7956" max="7956" width="1.5" style="221" customWidth="1"/>
    <col min="7957" max="7957" width="8.6328125" style="221" customWidth="1"/>
    <col min="7958" max="7962" width="12.36328125" style="221" customWidth="1"/>
    <col min="7963" max="8193" width="9" style="221"/>
    <col min="8194" max="8194" width="3.2265625" style="221" customWidth="1"/>
    <col min="8195" max="8210" width="13.5" style="221" customWidth="1"/>
    <col min="8211" max="8211" width="6.2265625" style="221" customWidth="1"/>
    <col min="8212" max="8212" width="1.5" style="221" customWidth="1"/>
    <col min="8213" max="8213" width="8.6328125" style="221" customWidth="1"/>
    <col min="8214" max="8218" width="12.36328125" style="221" customWidth="1"/>
    <col min="8219" max="8449" width="9" style="221"/>
    <col min="8450" max="8450" width="3.2265625" style="221" customWidth="1"/>
    <col min="8451" max="8466" width="13.5" style="221" customWidth="1"/>
    <col min="8467" max="8467" width="6.2265625" style="221" customWidth="1"/>
    <col min="8468" max="8468" width="1.5" style="221" customWidth="1"/>
    <col min="8469" max="8469" width="8.6328125" style="221" customWidth="1"/>
    <col min="8470" max="8474" width="12.36328125" style="221" customWidth="1"/>
    <col min="8475" max="8705" width="9" style="221"/>
    <col min="8706" max="8706" width="3.2265625" style="221" customWidth="1"/>
    <col min="8707" max="8722" width="13.5" style="221" customWidth="1"/>
    <col min="8723" max="8723" width="6.2265625" style="221" customWidth="1"/>
    <col min="8724" max="8724" width="1.5" style="221" customWidth="1"/>
    <col min="8725" max="8725" width="8.6328125" style="221" customWidth="1"/>
    <col min="8726" max="8730" width="12.36328125" style="221" customWidth="1"/>
    <col min="8731" max="8961" width="9" style="221"/>
    <col min="8962" max="8962" width="3.2265625" style="221" customWidth="1"/>
    <col min="8963" max="8978" width="13.5" style="221" customWidth="1"/>
    <col min="8979" max="8979" width="6.2265625" style="221" customWidth="1"/>
    <col min="8980" max="8980" width="1.5" style="221" customWidth="1"/>
    <col min="8981" max="8981" width="8.6328125" style="221" customWidth="1"/>
    <col min="8982" max="8986" width="12.36328125" style="221" customWidth="1"/>
    <col min="8987" max="9217" width="9" style="221"/>
    <col min="9218" max="9218" width="3.2265625" style="221" customWidth="1"/>
    <col min="9219" max="9234" width="13.5" style="221" customWidth="1"/>
    <col min="9235" max="9235" width="6.2265625" style="221" customWidth="1"/>
    <col min="9236" max="9236" width="1.5" style="221" customWidth="1"/>
    <col min="9237" max="9237" width="8.6328125" style="221" customWidth="1"/>
    <col min="9238" max="9242" width="12.36328125" style="221" customWidth="1"/>
    <col min="9243" max="9473" width="9" style="221"/>
    <col min="9474" max="9474" width="3.2265625" style="221" customWidth="1"/>
    <col min="9475" max="9490" width="13.5" style="221" customWidth="1"/>
    <col min="9491" max="9491" width="6.2265625" style="221" customWidth="1"/>
    <col min="9492" max="9492" width="1.5" style="221" customWidth="1"/>
    <col min="9493" max="9493" width="8.6328125" style="221" customWidth="1"/>
    <col min="9494" max="9498" width="12.36328125" style="221" customWidth="1"/>
    <col min="9499" max="9729" width="9" style="221"/>
    <col min="9730" max="9730" width="3.2265625" style="221" customWidth="1"/>
    <col min="9731" max="9746" width="13.5" style="221" customWidth="1"/>
    <col min="9747" max="9747" width="6.2265625" style="221" customWidth="1"/>
    <col min="9748" max="9748" width="1.5" style="221" customWidth="1"/>
    <col min="9749" max="9749" width="8.6328125" style="221" customWidth="1"/>
    <col min="9750" max="9754" width="12.36328125" style="221" customWidth="1"/>
    <col min="9755" max="9985" width="9" style="221"/>
    <col min="9986" max="9986" width="3.2265625" style="221" customWidth="1"/>
    <col min="9987" max="10002" width="13.5" style="221" customWidth="1"/>
    <col min="10003" max="10003" width="6.2265625" style="221" customWidth="1"/>
    <col min="10004" max="10004" width="1.5" style="221" customWidth="1"/>
    <col min="10005" max="10005" width="8.6328125" style="221" customWidth="1"/>
    <col min="10006" max="10010" width="12.36328125" style="221" customWidth="1"/>
    <col min="10011" max="10241" width="9" style="221"/>
    <col min="10242" max="10242" width="3.2265625" style="221" customWidth="1"/>
    <col min="10243" max="10258" width="13.5" style="221" customWidth="1"/>
    <col min="10259" max="10259" width="6.2265625" style="221" customWidth="1"/>
    <col min="10260" max="10260" width="1.5" style="221" customWidth="1"/>
    <col min="10261" max="10261" width="8.6328125" style="221" customWidth="1"/>
    <col min="10262" max="10266" width="12.36328125" style="221" customWidth="1"/>
    <col min="10267" max="10497" width="9" style="221"/>
    <col min="10498" max="10498" width="3.2265625" style="221" customWidth="1"/>
    <col min="10499" max="10514" width="13.5" style="221" customWidth="1"/>
    <col min="10515" max="10515" width="6.2265625" style="221" customWidth="1"/>
    <col min="10516" max="10516" width="1.5" style="221" customWidth="1"/>
    <col min="10517" max="10517" width="8.6328125" style="221" customWidth="1"/>
    <col min="10518" max="10522" width="12.36328125" style="221" customWidth="1"/>
    <col min="10523" max="10753" width="9" style="221"/>
    <col min="10754" max="10754" width="3.2265625" style="221" customWidth="1"/>
    <col min="10755" max="10770" width="13.5" style="221" customWidth="1"/>
    <col min="10771" max="10771" width="6.2265625" style="221" customWidth="1"/>
    <col min="10772" max="10772" width="1.5" style="221" customWidth="1"/>
    <col min="10773" max="10773" width="8.6328125" style="221" customWidth="1"/>
    <col min="10774" max="10778" width="12.36328125" style="221" customWidth="1"/>
    <col min="10779" max="11009" width="9" style="221"/>
    <col min="11010" max="11010" width="3.2265625" style="221" customWidth="1"/>
    <col min="11011" max="11026" width="13.5" style="221" customWidth="1"/>
    <col min="11027" max="11027" width="6.2265625" style="221" customWidth="1"/>
    <col min="11028" max="11028" width="1.5" style="221" customWidth="1"/>
    <col min="11029" max="11029" width="8.6328125" style="221" customWidth="1"/>
    <col min="11030" max="11034" width="12.36328125" style="221" customWidth="1"/>
    <col min="11035" max="11265" width="9" style="221"/>
    <col min="11266" max="11266" width="3.2265625" style="221" customWidth="1"/>
    <col min="11267" max="11282" width="13.5" style="221" customWidth="1"/>
    <col min="11283" max="11283" width="6.2265625" style="221" customWidth="1"/>
    <col min="11284" max="11284" width="1.5" style="221" customWidth="1"/>
    <col min="11285" max="11285" width="8.6328125" style="221" customWidth="1"/>
    <col min="11286" max="11290" width="12.36328125" style="221" customWidth="1"/>
    <col min="11291" max="11521" width="9" style="221"/>
    <col min="11522" max="11522" width="3.2265625" style="221" customWidth="1"/>
    <col min="11523" max="11538" width="13.5" style="221" customWidth="1"/>
    <col min="11539" max="11539" width="6.2265625" style="221" customWidth="1"/>
    <col min="11540" max="11540" width="1.5" style="221" customWidth="1"/>
    <col min="11541" max="11541" width="8.6328125" style="221" customWidth="1"/>
    <col min="11542" max="11546" width="12.36328125" style="221" customWidth="1"/>
    <col min="11547" max="11777" width="9" style="221"/>
    <col min="11778" max="11778" width="3.2265625" style="221" customWidth="1"/>
    <col min="11779" max="11794" width="13.5" style="221" customWidth="1"/>
    <col min="11795" max="11795" width="6.2265625" style="221" customWidth="1"/>
    <col min="11796" max="11796" width="1.5" style="221" customWidth="1"/>
    <col min="11797" max="11797" width="8.6328125" style="221" customWidth="1"/>
    <col min="11798" max="11802" width="12.36328125" style="221" customWidth="1"/>
    <col min="11803" max="12033" width="9" style="221"/>
    <col min="12034" max="12034" width="3.2265625" style="221" customWidth="1"/>
    <col min="12035" max="12050" width="13.5" style="221" customWidth="1"/>
    <col min="12051" max="12051" width="6.2265625" style="221" customWidth="1"/>
    <col min="12052" max="12052" width="1.5" style="221" customWidth="1"/>
    <col min="12053" max="12053" width="8.6328125" style="221" customWidth="1"/>
    <col min="12054" max="12058" width="12.36328125" style="221" customWidth="1"/>
    <col min="12059" max="12289" width="9" style="221"/>
    <col min="12290" max="12290" width="3.2265625" style="221" customWidth="1"/>
    <col min="12291" max="12306" width="13.5" style="221" customWidth="1"/>
    <col min="12307" max="12307" width="6.2265625" style="221" customWidth="1"/>
    <col min="12308" max="12308" width="1.5" style="221" customWidth="1"/>
    <col min="12309" max="12309" width="8.6328125" style="221" customWidth="1"/>
    <col min="12310" max="12314" width="12.36328125" style="221" customWidth="1"/>
    <col min="12315" max="12545" width="9" style="221"/>
    <col min="12546" max="12546" width="3.2265625" style="221" customWidth="1"/>
    <col min="12547" max="12562" width="13.5" style="221" customWidth="1"/>
    <col min="12563" max="12563" width="6.2265625" style="221" customWidth="1"/>
    <col min="12564" max="12564" width="1.5" style="221" customWidth="1"/>
    <col min="12565" max="12565" width="8.6328125" style="221" customWidth="1"/>
    <col min="12566" max="12570" width="12.36328125" style="221" customWidth="1"/>
    <col min="12571" max="12801" width="9" style="221"/>
    <col min="12802" max="12802" width="3.2265625" style="221" customWidth="1"/>
    <col min="12803" max="12818" width="13.5" style="221" customWidth="1"/>
    <col min="12819" max="12819" width="6.2265625" style="221" customWidth="1"/>
    <col min="12820" max="12820" width="1.5" style="221" customWidth="1"/>
    <col min="12821" max="12821" width="8.6328125" style="221" customWidth="1"/>
    <col min="12822" max="12826" width="12.36328125" style="221" customWidth="1"/>
    <col min="12827" max="13057" width="9" style="221"/>
    <col min="13058" max="13058" width="3.2265625" style="221" customWidth="1"/>
    <col min="13059" max="13074" width="13.5" style="221" customWidth="1"/>
    <col min="13075" max="13075" width="6.2265625" style="221" customWidth="1"/>
    <col min="13076" max="13076" width="1.5" style="221" customWidth="1"/>
    <col min="13077" max="13077" width="8.6328125" style="221" customWidth="1"/>
    <col min="13078" max="13082" width="12.36328125" style="221" customWidth="1"/>
    <col min="13083" max="13313" width="9" style="221"/>
    <col min="13314" max="13314" width="3.2265625" style="221" customWidth="1"/>
    <col min="13315" max="13330" width="13.5" style="221" customWidth="1"/>
    <col min="13331" max="13331" width="6.2265625" style="221" customWidth="1"/>
    <col min="13332" max="13332" width="1.5" style="221" customWidth="1"/>
    <col min="13333" max="13333" width="8.6328125" style="221" customWidth="1"/>
    <col min="13334" max="13338" width="12.36328125" style="221" customWidth="1"/>
    <col min="13339" max="13569" width="9" style="221"/>
    <col min="13570" max="13570" width="3.2265625" style="221" customWidth="1"/>
    <col min="13571" max="13586" width="13.5" style="221" customWidth="1"/>
    <col min="13587" max="13587" width="6.2265625" style="221" customWidth="1"/>
    <col min="13588" max="13588" width="1.5" style="221" customWidth="1"/>
    <col min="13589" max="13589" width="8.6328125" style="221" customWidth="1"/>
    <col min="13590" max="13594" width="12.36328125" style="221" customWidth="1"/>
    <col min="13595" max="13825" width="9" style="221"/>
    <col min="13826" max="13826" width="3.2265625" style="221" customWidth="1"/>
    <col min="13827" max="13842" width="13.5" style="221" customWidth="1"/>
    <col min="13843" max="13843" width="6.2265625" style="221" customWidth="1"/>
    <col min="13844" max="13844" width="1.5" style="221" customWidth="1"/>
    <col min="13845" max="13845" width="8.6328125" style="221" customWidth="1"/>
    <col min="13846" max="13850" width="12.36328125" style="221" customWidth="1"/>
    <col min="13851" max="14081" width="9" style="221"/>
    <col min="14082" max="14082" width="3.2265625" style="221" customWidth="1"/>
    <col min="14083" max="14098" width="13.5" style="221" customWidth="1"/>
    <col min="14099" max="14099" width="6.2265625" style="221" customWidth="1"/>
    <col min="14100" max="14100" width="1.5" style="221" customWidth="1"/>
    <col min="14101" max="14101" width="8.6328125" style="221" customWidth="1"/>
    <col min="14102" max="14106" width="12.36328125" style="221" customWidth="1"/>
    <col min="14107" max="14337" width="9" style="221"/>
    <col min="14338" max="14338" width="3.2265625" style="221" customWidth="1"/>
    <col min="14339" max="14354" width="13.5" style="221" customWidth="1"/>
    <col min="14355" max="14355" width="6.2265625" style="221" customWidth="1"/>
    <col min="14356" max="14356" width="1.5" style="221" customWidth="1"/>
    <col min="14357" max="14357" width="8.6328125" style="221" customWidth="1"/>
    <col min="14358" max="14362" width="12.36328125" style="221" customWidth="1"/>
    <col min="14363" max="14593" width="9" style="221"/>
    <col min="14594" max="14594" width="3.2265625" style="221" customWidth="1"/>
    <col min="14595" max="14610" width="13.5" style="221" customWidth="1"/>
    <col min="14611" max="14611" width="6.2265625" style="221" customWidth="1"/>
    <col min="14612" max="14612" width="1.5" style="221" customWidth="1"/>
    <col min="14613" max="14613" width="8.6328125" style="221" customWidth="1"/>
    <col min="14614" max="14618" width="12.36328125" style="221" customWidth="1"/>
    <col min="14619" max="14849" width="9" style="221"/>
    <col min="14850" max="14850" width="3.2265625" style="221" customWidth="1"/>
    <col min="14851" max="14866" width="13.5" style="221" customWidth="1"/>
    <col min="14867" max="14867" width="6.2265625" style="221" customWidth="1"/>
    <col min="14868" max="14868" width="1.5" style="221" customWidth="1"/>
    <col min="14869" max="14869" width="8.6328125" style="221" customWidth="1"/>
    <col min="14870" max="14874" width="12.36328125" style="221" customWidth="1"/>
    <col min="14875" max="15105" width="9" style="221"/>
    <col min="15106" max="15106" width="3.2265625" style="221" customWidth="1"/>
    <col min="15107" max="15122" width="13.5" style="221" customWidth="1"/>
    <col min="15123" max="15123" width="6.2265625" style="221" customWidth="1"/>
    <col min="15124" max="15124" width="1.5" style="221" customWidth="1"/>
    <col min="15125" max="15125" width="8.6328125" style="221" customWidth="1"/>
    <col min="15126" max="15130" width="12.36328125" style="221" customWidth="1"/>
    <col min="15131" max="15361" width="9" style="221"/>
    <col min="15362" max="15362" width="3.2265625" style="221" customWidth="1"/>
    <col min="15363" max="15378" width="13.5" style="221" customWidth="1"/>
    <col min="15379" max="15379" width="6.2265625" style="221" customWidth="1"/>
    <col min="15380" max="15380" width="1.5" style="221" customWidth="1"/>
    <col min="15381" max="15381" width="8.6328125" style="221" customWidth="1"/>
    <col min="15382" max="15386" width="12.36328125" style="221" customWidth="1"/>
    <col min="15387" max="15617" width="9" style="221"/>
    <col min="15618" max="15618" width="3.2265625" style="221" customWidth="1"/>
    <col min="15619" max="15634" width="13.5" style="221" customWidth="1"/>
    <col min="15635" max="15635" width="6.2265625" style="221" customWidth="1"/>
    <col min="15636" max="15636" width="1.5" style="221" customWidth="1"/>
    <col min="15637" max="15637" width="8.6328125" style="221" customWidth="1"/>
    <col min="15638" max="15642" width="12.36328125" style="221" customWidth="1"/>
    <col min="15643" max="15873" width="9" style="221"/>
    <col min="15874" max="15874" width="3.2265625" style="221" customWidth="1"/>
    <col min="15875" max="15890" width="13.5" style="221" customWidth="1"/>
    <col min="15891" max="15891" width="6.2265625" style="221" customWidth="1"/>
    <col min="15892" max="15892" width="1.5" style="221" customWidth="1"/>
    <col min="15893" max="15893" width="8.6328125" style="221" customWidth="1"/>
    <col min="15894" max="15898" width="12.36328125" style="221" customWidth="1"/>
    <col min="15899" max="16129" width="9" style="221"/>
    <col min="16130" max="16130" width="3.2265625" style="221" customWidth="1"/>
    <col min="16131" max="16146" width="13.5" style="221" customWidth="1"/>
    <col min="16147" max="16147" width="6.2265625" style="221" customWidth="1"/>
    <col min="16148" max="16148" width="1.5" style="221" customWidth="1"/>
    <col min="16149" max="16149" width="8.6328125" style="221" customWidth="1"/>
    <col min="16150" max="16154" width="12.36328125" style="221" customWidth="1"/>
    <col min="16155" max="16384" width="9" style="221"/>
  </cols>
  <sheetData>
    <row r="1" spans="2:19" ht="32.25" customHeight="1">
      <c r="B1" s="535" t="s">
        <v>665</v>
      </c>
      <c r="C1" s="535"/>
      <c r="D1" s="535"/>
      <c r="E1" s="535"/>
      <c r="F1" s="535"/>
      <c r="G1" s="535"/>
      <c r="H1" s="535"/>
      <c r="I1" s="535"/>
      <c r="J1" s="535"/>
      <c r="K1" s="535"/>
      <c r="L1" s="535"/>
      <c r="M1" s="535"/>
      <c r="N1" s="535"/>
      <c r="O1" s="535"/>
      <c r="P1" s="535"/>
      <c r="Q1" s="535"/>
      <c r="R1" s="535"/>
      <c r="S1" s="220"/>
    </row>
    <row r="2" spans="2:19" ht="12.75" customHeight="1">
      <c r="B2" s="222"/>
      <c r="C2" s="223"/>
      <c r="D2" s="220"/>
      <c r="E2" s="220"/>
      <c r="F2" s="220"/>
      <c r="G2" s="220"/>
      <c r="H2" s="220"/>
      <c r="I2" s="220"/>
      <c r="J2" s="220"/>
      <c r="K2" s="220"/>
      <c r="L2" s="220"/>
      <c r="M2" s="220"/>
      <c r="N2" s="220"/>
      <c r="O2" s="220"/>
      <c r="P2" s="220"/>
      <c r="Q2" s="220"/>
      <c r="R2" s="220"/>
      <c r="S2" s="220"/>
    </row>
    <row r="3" spans="2:19" ht="21" customHeight="1">
      <c r="B3" s="224" t="s">
        <v>19</v>
      </c>
      <c r="C3" s="225"/>
      <c r="D3" s="220"/>
      <c r="E3" s="220"/>
      <c r="F3" s="220"/>
      <c r="G3" s="220"/>
      <c r="H3" s="220"/>
      <c r="I3" s="220"/>
      <c r="J3" s="220"/>
      <c r="K3" s="220"/>
      <c r="L3" s="220"/>
      <c r="M3" s="220"/>
      <c r="N3" s="220"/>
      <c r="O3" s="220"/>
      <c r="P3" s="220"/>
      <c r="Q3" s="220"/>
      <c r="R3" s="220"/>
      <c r="S3" s="220"/>
    </row>
    <row r="4" spans="2:19" ht="7.5" customHeight="1">
      <c r="B4" s="224"/>
      <c r="C4" s="225"/>
      <c r="D4" s="220"/>
      <c r="E4" s="220"/>
      <c r="F4" s="220"/>
      <c r="G4" s="220"/>
      <c r="H4" s="220"/>
      <c r="I4" s="220"/>
      <c r="J4" s="220"/>
      <c r="K4" s="220"/>
      <c r="L4" s="220"/>
      <c r="M4" s="220"/>
      <c r="N4" s="220"/>
      <c r="O4" s="220"/>
      <c r="P4" s="220"/>
      <c r="Q4" s="220"/>
      <c r="R4" s="220"/>
      <c r="S4" s="220"/>
    </row>
    <row r="5" spans="2:19" ht="21" customHeight="1">
      <c r="B5" s="226" t="s">
        <v>63</v>
      </c>
      <c r="C5" s="227" t="s">
        <v>229</v>
      </c>
      <c r="D5" s="220"/>
      <c r="E5" s="220"/>
      <c r="F5" s="220"/>
      <c r="G5" s="220"/>
      <c r="H5" s="220"/>
      <c r="I5" s="220"/>
      <c r="J5" s="220"/>
      <c r="K5" s="220"/>
      <c r="L5" s="220"/>
      <c r="M5" s="220"/>
      <c r="N5" s="220"/>
      <c r="O5" s="220"/>
      <c r="P5" s="220"/>
      <c r="Q5" s="220"/>
      <c r="R5" s="220"/>
      <c r="S5" s="220"/>
    </row>
    <row r="6" spans="2:19" ht="9" customHeight="1">
      <c r="B6" s="226"/>
      <c r="C6" s="227"/>
      <c r="D6" s="220"/>
      <c r="E6" s="220"/>
      <c r="F6" s="220"/>
      <c r="G6" s="220"/>
      <c r="H6" s="220"/>
      <c r="I6" s="220"/>
      <c r="J6" s="220"/>
      <c r="K6" s="220"/>
      <c r="L6" s="220"/>
      <c r="M6" s="220"/>
      <c r="N6" s="220"/>
      <c r="O6" s="220"/>
      <c r="P6" s="220"/>
      <c r="Q6" s="220"/>
      <c r="R6" s="220"/>
      <c r="S6" s="220"/>
    </row>
    <row r="7" spans="2:19" ht="21" customHeight="1">
      <c r="B7" s="226" t="s">
        <v>64</v>
      </c>
      <c r="C7" s="228" t="s">
        <v>226</v>
      </c>
      <c r="D7" s="220"/>
      <c r="E7" s="220"/>
      <c r="F7" s="220"/>
      <c r="G7" s="220"/>
      <c r="H7" s="220"/>
      <c r="I7" s="220"/>
      <c r="J7" s="220"/>
      <c r="K7" s="220"/>
      <c r="L7" s="220"/>
      <c r="M7" s="220"/>
      <c r="N7" s="220"/>
      <c r="O7" s="220"/>
      <c r="P7" s="220"/>
      <c r="Q7" s="220"/>
      <c r="R7" s="220"/>
      <c r="S7" s="220"/>
    </row>
    <row r="8" spans="2:19" ht="10.5" customHeight="1">
      <c r="B8" s="229"/>
      <c r="C8" s="228"/>
      <c r="D8" s="220"/>
      <c r="E8" s="220"/>
      <c r="F8" s="220"/>
      <c r="G8" s="220"/>
      <c r="H8" s="220"/>
      <c r="I8" s="220"/>
      <c r="J8" s="220"/>
      <c r="K8" s="220"/>
      <c r="L8" s="220"/>
      <c r="M8" s="220"/>
      <c r="N8" s="220"/>
      <c r="O8" s="220"/>
      <c r="P8" s="220"/>
      <c r="Q8" s="220"/>
      <c r="R8" s="220"/>
      <c r="S8" s="220"/>
    </row>
    <row r="9" spans="2:19" ht="21" customHeight="1">
      <c r="B9" s="229"/>
      <c r="C9" s="228" t="s">
        <v>92</v>
      </c>
      <c r="D9" s="220"/>
      <c r="E9" s="220"/>
      <c r="F9" s="220"/>
      <c r="G9" s="220"/>
      <c r="H9" s="220"/>
      <c r="I9" s="220"/>
      <c r="J9" s="220"/>
      <c r="K9" s="220"/>
      <c r="L9" s="220"/>
      <c r="M9" s="220"/>
      <c r="N9" s="220"/>
      <c r="O9" s="220"/>
      <c r="P9" s="220"/>
      <c r="Q9" s="220"/>
      <c r="R9" s="220"/>
      <c r="S9" s="220"/>
    </row>
    <row r="10" spans="2:19" ht="21" customHeight="1">
      <c r="B10" s="228"/>
      <c r="C10" s="230"/>
      <c r="D10" s="220"/>
      <c r="E10" s="220"/>
      <c r="F10" s="220"/>
      <c r="G10" s="220"/>
      <c r="H10" s="220"/>
      <c r="I10" s="220"/>
      <c r="J10" s="220"/>
      <c r="K10" s="220"/>
      <c r="L10" s="220"/>
      <c r="M10" s="220"/>
      <c r="N10" s="220"/>
      <c r="O10" s="220"/>
      <c r="P10" s="220"/>
      <c r="Q10" s="220"/>
      <c r="R10" s="220"/>
      <c r="S10" s="220"/>
    </row>
    <row r="11" spans="2:19" ht="21" customHeight="1">
      <c r="B11" s="224" t="s">
        <v>20</v>
      </c>
      <c r="C11" s="223"/>
      <c r="D11" s="230"/>
      <c r="E11" s="220"/>
      <c r="F11" s="220"/>
      <c r="G11" s="220"/>
      <c r="H11" s="220"/>
      <c r="I11" s="220"/>
      <c r="J11" s="220"/>
      <c r="K11" s="220"/>
      <c r="L11" s="220"/>
      <c r="N11" s="231"/>
      <c r="O11" s="231" t="s">
        <v>65</v>
      </c>
      <c r="P11" s="220"/>
      <c r="Q11" s="220"/>
      <c r="R11" s="220"/>
      <c r="S11" s="220"/>
    </row>
    <row r="12" spans="2:19" ht="11.25" customHeight="1">
      <c r="B12" s="224"/>
      <c r="C12" s="223"/>
      <c r="D12" s="230"/>
      <c r="E12" s="220"/>
      <c r="F12" s="220"/>
      <c r="G12" s="220"/>
      <c r="H12" s="220"/>
      <c r="I12" s="220"/>
      <c r="J12" s="220"/>
      <c r="K12" s="220"/>
      <c r="L12" s="220"/>
      <c r="M12" s="220"/>
      <c r="P12" s="220"/>
      <c r="Q12" s="220"/>
      <c r="R12" s="220"/>
      <c r="S12" s="220"/>
    </row>
    <row r="13" spans="2:19" ht="21" customHeight="1">
      <c r="C13" s="220" t="s">
        <v>667</v>
      </c>
      <c r="E13" s="220" t="s">
        <v>66</v>
      </c>
      <c r="F13" s="220"/>
      <c r="G13" s="220" t="s">
        <v>108</v>
      </c>
      <c r="H13" s="220"/>
      <c r="K13" s="220"/>
      <c r="N13" s="232"/>
      <c r="O13" s="233" t="s">
        <v>93</v>
      </c>
      <c r="P13" s="233"/>
      <c r="Q13" s="233"/>
      <c r="R13" s="233"/>
      <c r="S13" s="233"/>
    </row>
    <row r="14" spans="2:19" ht="11.25" customHeight="1">
      <c r="C14" s="220"/>
      <c r="E14" s="220"/>
      <c r="F14" s="220"/>
      <c r="G14" s="220"/>
      <c r="H14" s="220"/>
      <c r="I14" s="220"/>
      <c r="K14" s="220"/>
      <c r="L14" s="220"/>
      <c r="N14" s="233"/>
      <c r="O14" s="234"/>
      <c r="P14" s="233"/>
      <c r="Q14" s="233"/>
      <c r="R14" s="233"/>
      <c r="S14" s="233"/>
    </row>
    <row r="15" spans="2:19" ht="21" customHeight="1">
      <c r="B15" s="235"/>
      <c r="C15" s="220" t="s">
        <v>668</v>
      </c>
      <c r="E15" s="220" t="s">
        <v>163</v>
      </c>
      <c r="F15" s="220"/>
      <c r="G15" s="220"/>
      <c r="H15" s="220"/>
      <c r="I15" s="220"/>
      <c r="K15" s="220"/>
      <c r="L15" s="220"/>
      <c r="N15" s="233"/>
      <c r="O15" s="234" t="s">
        <v>104</v>
      </c>
      <c r="P15" s="234"/>
      <c r="Q15" s="234"/>
      <c r="R15" s="234"/>
      <c r="S15" s="234"/>
    </row>
    <row r="16" spans="2:19" ht="10.5" customHeight="1">
      <c r="B16" s="235"/>
      <c r="C16" s="236"/>
      <c r="E16" s="220"/>
      <c r="F16" s="220"/>
      <c r="G16" s="220"/>
      <c r="H16" s="220"/>
      <c r="I16" s="220"/>
      <c r="K16" s="220"/>
      <c r="L16" s="220"/>
      <c r="N16" s="234"/>
      <c r="O16" s="234"/>
      <c r="P16" s="234"/>
      <c r="Q16" s="234"/>
      <c r="R16" s="234"/>
      <c r="S16" s="234"/>
    </row>
    <row r="17" spans="2:19" ht="21" customHeight="1">
      <c r="B17" s="235"/>
      <c r="C17" s="220" t="s">
        <v>378</v>
      </c>
      <c r="E17" s="228" t="s">
        <v>67</v>
      </c>
      <c r="F17" s="220"/>
      <c r="G17" s="220" t="s">
        <v>109</v>
      </c>
      <c r="H17" s="220"/>
      <c r="K17" s="220"/>
      <c r="L17" s="220"/>
      <c r="N17" s="234"/>
      <c r="O17" s="237" t="s">
        <v>101</v>
      </c>
      <c r="P17" s="234"/>
      <c r="Q17" s="234"/>
      <c r="R17" s="234"/>
      <c r="S17" s="234"/>
    </row>
    <row r="18" spans="2:19" ht="10.5" customHeight="1">
      <c r="B18" s="235"/>
      <c r="C18" s="228"/>
      <c r="D18" s="238"/>
      <c r="E18" s="220"/>
      <c r="F18" s="228"/>
      <c r="G18" s="220"/>
      <c r="H18" s="220"/>
      <c r="I18" s="220"/>
      <c r="J18" s="220"/>
      <c r="K18" s="220"/>
      <c r="L18" s="220"/>
      <c r="M18" s="234"/>
      <c r="N18" s="239"/>
      <c r="O18" s="234"/>
      <c r="P18" s="234"/>
      <c r="Q18" s="234"/>
      <c r="R18" s="234"/>
      <c r="S18" s="234"/>
    </row>
    <row r="19" spans="2:19" ht="21.75" customHeight="1">
      <c r="B19" s="235"/>
      <c r="C19" s="228"/>
      <c r="D19" s="238"/>
      <c r="E19" s="220"/>
      <c r="F19" s="228"/>
      <c r="G19" s="220"/>
      <c r="H19" s="220"/>
      <c r="I19" s="220"/>
      <c r="J19" s="220"/>
      <c r="K19" s="220"/>
      <c r="L19" s="220"/>
      <c r="M19" s="234"/>
      <c r="N19" s="239"/>
      <c r="O19" s="237" t="s">
        <v>162</v>
      </c>
      <c r="P19" s="234"/>
      <c r="Q19" s="234"/>
      <c r="R19" s="234"/>
      <c r="S19" s="234"/>
    </row>
    <row r="20" spans="2:19" ht="10.5" customHeight="1">
      <c r="B20" s="235"/>
      <c r="C20" s="228"/>
      <c r="D20" s="238"/>
      <c r="E20" s="220"/>
      <c r="F20" s="228"/>
      <c r="G20" s="220"/>
      <c r="H20" s="220"/>
      <c r="I20" s="220"/>
      <c r="J20" s="220"/>
      <c r="K20" s="220"/>
      <c r="L20" s="220"/>
      <c r="M20" s="234"/>
      <c r="N20" s="239"/>
      <c r="O20" s="234"/>
      <c r="P20" s="234"/>
      <c r="Q20" s="234"/>
      <c r="R20" s="234"/>
      <c r="S20" s="234"/>
    </row>
    <row r="21" spans="2:19" ht="21" customHeight="1">
      <c r="C21" s="223"/>
      <c r="D21" s="220"/>
      <c r="E21" s="220" t="s">
        <v>68</v>
      </c>
      <c r="F21" s="220"/>
      <c r="N21" s="232"/>
      <c r="O21" s="234" t="s">
        <v>379</v>
      </c>
      <c r="P21" s="220"/>
      <c r="Q21" s="220"/>
      <c r="R21" s="220"/>
      <c r="S21" s="220"/>
    </row>
    <row r="22" spans="2:19" ht="21" customHeight="1" thickBot="1">
      <c r="B22" s="240" t="s">
        <v>21</v>
      </c>
      <c r="C22" s="241"/>
      <c r="D22" s="242"/>
      <c r="E22" s="220"/>
      <c r="F22" s="220"/>
      <c r="G22" s="243" t="s">
        <v>95</v>
      </c>
      <c r="H22" s="220"/>
      <c r="I22" s="220"/>
      <c r="J22" s="220"/>
      <c r="K22" s="220"/>
      <c r="L22" s="220"/>
      <c r="M22" s="220"/>
      <c r="N22" s="220"/>
      <c r="O22" s="244"/>
      <c r="P22" s="220"/>
      <c r="Q22" s="220"/>
      <c r="R22" s="220"/>
      <c r="S22" s="220"/>
    </row>
    <row r="23" spans="2:19" ht="19.75" thickBot="1">
      <c r="B23" s="245"/>
      <c r="C23" s="370" t="s">
        <v>69</v>
      </c>
      <c r="D23" s="371" t="s">
        <v>70</v>
      </c>
      <c r="E23" s="246" t="s">
        <v>71</v>
      </c>
      <c r="F23" s="246" t="s">
        <v>72</v>
      </c>
      <c r="G23" s="246" t="s">
        <v>73</v>
      </c>
      <c r="H23" s="246" t="s">
        <v>74</v>
      </c>
      <c r="I23" s="246" t="s">
        <v>75</v>
      </c>
      <c r="J23" s="246" t="s">
        <v>76</v>
      </c>
      <c r="K23" s="246" t="s">
        <v>77</v>
      </c>
      <c r="L23" s="246" t="s">
        <v>78</v>
      </c>
      <c r="M23" s="246" t="s">
        <v>79</v>
      </c>
      <c r="N23" s="246" t="s">
        <v>80</v>
      </c>
      <c r="O23" s="246" t="s">
        <v>81</v>
      </c>
      <c r="P23" s="246" t="s">
        <v>82</v>
      </c>
      <c r="Q23" s="246" t="s">
        <v>83</v>
      </c>
      <c r="R23" s="247" t="s">
        <v>84</v>
      </c>
      <c r="S23" s="248"/>
    </row>
    <row r="24" spans="2:19" s="253" customFormat="1" ht="19.75" thickBot="1">
      <c r="B24" s="249"/>
      <c r="C24" s="372" t="s">
        <v>60</v>
      </c>
      <c r="D24" s="373" t="s">
        <v>61</v>
      </c>
      <c r="E24" s="250" t="s">
        <v>99</v>
      </c>
      <c r="F24" s="250" t="s">
        <v>100</v>
      </c>
      <c r="G24" s="250" t="s">
        <v>227</v>
      </c>
      <c r="H24" s="250" t="s">
        <v>228</v>
      </c>
      <c r="I24" s="250" t="s">
        <v>62</v>
      </c>
      <c r="J24" s="250" t="s">
        <v>85</v>
      </c>
      <c r="K24" s="250" t="s">
        <v>86</v>
      </c>
      <c r="L24" s="250" t="s">
        <v>362</v>
      </c>
      <c r="M24" s="250" t="s">
        <v>87</v>
      </c>
      <c r="N24" s="250" t="s">
        <v>88</v>
      </c>
      <c r="O24" s="250" t="s">
        <v>103</v>
      </c>
      <c r="P24" s="250" t="s">
        <v>102</v>
      </c>
      <c r="Q24" s="250" t="s">
        <v>55</v>
      </c>
      <c r="R24" s="251" t="s">
        <v>58</v>
      </c>
      <c r="S24" s="252"/>
    </row>
    <row r="25" spans="2:19" ht="19">
      <c r="B25" s="245"/>
      <c r="C25" s="374" t="s">
        <v>91</v>
      </c>
      <c r="D25" s="375" t="s">
        <v>91</v>
      </c>
      <c r="E25" s="274" t="s">
        <v>91</v>
      </c>
      <c r="F25" s="274" t="s">
        <v>91</v>
      </c>
      <c r="G25" s="274" t="s">
        <v>94</v>
      </c>
      <c r="H25" s="274" t="s">
        <v>91</v>
      </c>
      <c r="I25" s="274" t="s">
        <v>91</v>
      </c>
      <c r="J25" s="274" t="s">
        <v>91</v>
      </c>
      <c r="K25" s="274" t="s">
        <v>91</v>
      </c>
      <c r="L25" s="274" t="s">
        <v>91</v>
      </c>
      <c r="M25" s="274" t="s">
        <v>91</v>
      </c>
      <c r="N25" s="274" t="s">
        <v>91</v>
      </c>
      <c r="O25" s="274" t="s">
        <v>94</v>
      </c>
      <c r="P25" s="274" t="s">
        <v>91</v>
      </c>
      <c r="Q25" s="276" t="s">
        <v>91</v>
      </c>
      <c r="R25" s="275" t="s">
        <v>91</v>
      </c>
      <c r="S25" s="255"/>
    </row>
    <row r="26" spans="2:19" ht="36" customHeight="1" thickBot="1">
      <c r="B26" s="259">
        <v>1</v>
      </c>
      <c r="C26" s="376" t="s">
        <v>428</v>
      </c>
      <c r="D26" s="377" t="s">
        <v>429</v>
      </c>
      <c r="E26" s="286" t="s">
        <v>436</v>
      </c>
      <c r="F26" s="286" t="s">
        <v>430</v>
      </c>
      <c r="G26" s="286" t="s">
        <v>431</v>
      </c>
      <c r="H26" s="286" t="s">
        <v>437</v>
      </c>
      <c r="I26" s="287" t="s">
        <v>432</v>
      </c>
      <c r="J26" s="287" t="s">
        <v>433</v>
      </c>
      <c r="K26" s="287" t="s">
        <v>434</v>
      </c>
      <c r="L26" s="287" t="s">
        <v>438</v>
      </c>
      <c r="M26" s="287" t="s">
        <v>435</v>
      </c>
      <c r="N26" s="287" t="s">
        <v>439</v>
      </c>
      <c r="O26" s="286" t="s">
        <v>440</v>
      </c>
      <c r="P26" s="287" t="s">
        <v>441</v>
      </c>
      <c r="Q26" s="288" t="s">
        <v>442</v>
      </c>
      <c r="R26" s="289" t="s">
        <v>443</v>
      </c>
      <c r="S26" s="252"/>
    </row>
    <row r="27" spans="2:19" ht="20.25" customHeight="1">
      <c r="B27" s="257"/>
      <c r="C27" s="378" t="s">
        <v>444</v>
      </c>
      <c r="D27" s="379" t="s">
        <v>449</v>
      </c>
      <c r="E27" s="29" t="s">
        <v>453</v>
      </c>
      <c r="F27" s="258" t="s">
        <v>444</v>
      </c>
      <c r="G27" s="29" t="s">
        <v>460</v>
      </c>
      <c r="H27" s="29" t="s">
        <v>465</v>
      </c>
      <c r="I27" s="258" t="s">
        <v>469</v>
      </c>
      <c r="J27" s="258" t="s">
        <v>469</v>
      </c>
      <c r="K27" s="29" t="s">
        <v>476</v>
      </c>
      <c r="L27" s="29" t="s">
        <v>476</v>
      </c>
      <c r="M27" s="29" t="s">
        <v>482</v>
      </c>
      <c r="N27" s="258" t="s">
        <v>453</v>
      </c>
      <c r="O27" s="29" t="s">
        <v>489</v>
      </c>
      <c r="P27" s="29" t="s">
        <v>482</v>
      </c>
      <c r="Q27" s="29" t="s">
        <v>476</v>
      </c>
      <c r="R27" s="254" t="s">
        <v>476</v>
      </c>
      <c r="S27" s="255"/>
    </row>
    <row r="28" spans="2:19" ht="37.5" customHeight="1" thickBot="1">
      <c r="B28" s="256">
        <v>2</v>
      </c>
      <c r="C28" s="380" t="s">
        <v>445</v>
      </c>
      <c r="D28" s="381" t="s">
        <v>450</v>
      </c>
      <c r="E28" s="362" t="s">
        <v>454</v>
      </c>
      <c r="F28" s="273" t="s">
        <v>457</v>
      </c>
      <c r="G28" s="271" t="s">
        <v>461</v>
      </c>
      <c r="H28" s="271" t="s">
        <v>466</v>
      </c>
      <c r="I28" s="273" t="s">
        <v>470</v>
      </c>
      <c r="J28" s="273" t="s">
        <v>473</v>
      </c>
      <c r="K28" s="271" t="s">
        <v>477</v>
      </c>
      <c r="L28" s="271" t="s">
        <v>480</v>
      </c>
      <c r="M28" s="271" t="s">
        <v>483</v>
      </c>
      <c r="N28" s="279" t="s">
        <v>486</v>
      </c>
      <c r="O28" s="60" t="s">
        <v>490</v>
      </c>
      <c r="P28" s="271" t="s">
        <v>493</v>
      </c>
      <c r="Q28" s="271" t="s">
        <v>495</v>
      </c>
      <c r="R28" s="272" t="s">
        <v>499</v>
      </c>
      <c r="S28" s="252"/>
    </row>
    <row r="29" spans="2:19" ht="19.5" customHeight="1">
      <c r="B29" s="259"/>
      <c r="C29" s="382" t="s">
        <v>91</v>
      </c>
      <c r="D29" s="383" t="s">
        <v>91</v>
      </c>
      <c r="E29" s="277" t="s">
        <v>91</v>
      </c>
      <c r="F29" s="278" t="s">
        <v>91</v>
      </c>
      <c r="G29" s="29" t="s">
        <v>462</v>
      </c>
      <c r="H29" s="29" t="s">
        <v>467</v>
      </c>
      <c r="I29" s="29" t="s">
        <v>471</v>
      </c>
      <c r="J29" s="258" t="s">
        <v>474</v>
      </c>
      <c r="K29" s="29" t="s">
        <v>471</v>
      </c>
      <c r="L29" s="29" t="s">
        <v>91</v>
      </c>
      <c r="M29" s="29" t="s">
        <v>91</v>
      </c>
      <c r="N29" s="361" t="s">
        <v>471</v>
      </c>
      <c r="O29" s="277" t="s">
        <v>94</v>
      </c>
      <c r="P29" s="363" t="s">
        <v>91</v>
      </c>
      <c r="Q29" s="59" t="s">
        <v>496</v>
      </c>
      <c r="R29" s="364" t="s">
        <v>467</v>
      </c>
      <c r="S29" s="255"/>
    </row>
    <row r="30" spans="2:19" ht="36" customHeight="1" thickBot="1">
      <c r="B30" s="256">
        <v>3</v>
      </c>
      <c r="C30" s="380" t="s">
        <v>446</v>
      </c>
      <c r="D30" s="384" t="s">
        <v>451</v>
      </c>
      <c r="E30" s="60" t="s">
        <v>455</v>
      </c>
      <c r="F30" s="260" t="s">
        <v>458</v>
      </c>
      <c r="G30" s="271" t="s">
        <v>463</v>
      </c>
      <c r="H30" s="271" t="s">
        <v>468</v>
      </c>
      <c r="I30" s="60" t="s">
        <v>472</v>
      </c>
      <c r="J30" s="273" t="s">
        <v>475</v>
      </c>
      <c r="K30" s="271" t="s">
        <v>478</v>
      </c>
      <c r="L30" s="271" t="s">
        <v>481</v>
      </c>
      <c r="M30" s="60" t="s">
        <v>484</v>
      </c>
      <c r="N30" s="60" t="s">
        <v>487</v>
      </c>
      <c r="O30" s="60" t="s">
        <v>491</v>
      </c>
      <c r="P30" s="60" t="s">
        <v>494</v>
      </c>
      <c r="Q30" s="60" t="s">
        <v>497</v>
      </c>
      <c r="R30" s="272" t="s">
        <v>500</v>
      </c>
      <c r="S30" s="252"/>
    </row>
    <row r="31" spans="2:19" ht="18.75" customHeight="1">
      <c r="B31" s="257"/>
      <c r="C31" s="378" t="s">
        <v>91</v>
      </c>
      <c r="D31" s="385" t="s">
        <v>91</v>
      </c>
      <c r="E31" s="29" t="s">
        <v>91</v>
      </c>
      <c r="F31" s="29" t="s">
        <v>91</v>
      </c>
      <c r="G31" s="29" t="s">
        <v>94</v>
      </c>
      <c r="H31" s="367"/>
      <c r="I31" s="367"/>
      <c r="J31" s="367"/>
      <c r="K31" s="278" t="s">
        <v>94</v>
      </c>
      <c r="L31" s="367"/>
      <c r="M31" s="277" t="s">
        <v>91</v>
      </c>
      <c r="N31" s="277" t="s">
        <v>91</v>
      </c>
      <c r="O31" s="360" t="s">
        <v>91</v>
      </c>
      <c r="P31" s="29" t="s">
        <v>91</v>
      </c>
      <c r="Q31" s="277" t="s">
        <v>91</v>
      </c>
      <c r="R31" s="364" t="s">
        <v>91</v>
      </c>
      <c r="S31" s="255"/>
    </row>
    <row r="32" spans="2:19" ht="35.25" customHeight="1" thickBot="1">
      <c r="B32" s="256">
        <v>4</v>
      </c>
      <c r="C32" s="380" t="s">
        <v>448</v>
      </c>
      <c r="D32" s="386" t="s">
        <v>452</v>
      </c>
      <c r="E32" s="271" t="s">
        <v>456</v>
      </c>
      <c r="F32" s="60" t="s">
        <v>459</v>
      </c>
      <c r="G32" s="271" t="s">
        <v>464</v>
      </c>
      <c r="H32" s="368"/>
      <c r="I32" s="369"/>
      <c r="J32" s="369"/>
      <c r="K32" s="273" t="s">
        <v>479</v>
      </c>
      <c r="L32" s="368"/>
      <c r="M32" s="60" t="s">
        <v>485</v>
      </c>
      <c r="N32" s="60" t="s">
        <v>488</v>
      </c>
      <c r="O32" s="365" t="s">
        <v>492</v>
      </c>
      <c r="P32" s="271" t="s">
        <v>447</v>
      </c>
      <c r="Q32" s="60" t="s">
        <v>498</v>
      </c>
      <c r="R32" s="366" t="s">
        <v>501</v>
      </c>
      <c r="S32" s="252"/>
    </row>
    <row r="33" spans="2:19" ht="18.75" customHeight="1">
      <c r="B33" s="261"/>
      <c r="C33" s="252"/>
      <c r="D33" s="252"/>
      <c r="E33" s="252"/>
      <c r="F33" s="252"/>
      <c r="G33" s="252"/>
      <c r="H33" s="252"/>
      <c r="I33" s="252"/>
      <c r="J33" s="252"/>
      <c r="K33" s="262"/>
      <c r="L33" s="255"/>
      <c r="M33" s="252"/>
      <c r="N33" s="252"/>
      <c r="O33" s="252"/>
      <c r="P33" s="252"/>
      <c r="Q33" s="252"/>
      <c r="R33" s="252"/>
      <c r="S33" s="252"/>
    </row>
    <row r="34" spans="2:19" ht="19.5" customHeight="1">
      <c r="B34" s="222"/>
      <c r="C34" s="230" t="s">
        <v>89</v>
      </c>
      <c r="D34" s="220"/>
      <c r="E34" s="263" t="s">
        <v>371</v>
      </c>
      <c r="F34" s="228"/>
      <c r="G34" s="220"/>
      <c r="H34" s="290" t="s">
        <v>230</v>
      </c>
      <c r="I34" s="291"/>
      <c r="J34" s="292"/>
      <c r="K34" s="292"/>
      <c r="L34" s="244"/>
      <c r="O34" s="244"/>
      <c r="S34" s="244"/>
    </row>
    <row r="35" spans="2:19" ht="4.5" customHeight="1">
      <c r="B35" s="222"/>
      <c r="C35" s="230"/>
      <c r="D35" s="220"/>
      <c r="E35" s="263"/>
      <c r="F35" s="228"/>
      <c r="G35" s="220"/>
      <c r="H35" s="290"/>
      <c r="I35" s="291"/>
      <c r="J35" s="292"/>
      <c r="K35" s="292"/>
      <c r="L35" s="244"/>
      <c r="O35" s="244"/>
      <c r="S35" s="244"/>
    </row>
    <row r="36" spans="2:19" ht="19.5" customHeight="1">
      <c r="B36" s="222"/>
      <c r="C36" s="230"/>
      <c r="D36" s="220"/>
      <c r="E36" s="448" t="s">
        <v>664</v>
      </c>
      <c r="F36" s="228"/>
      <c r="G36" s="220"/>
      <c r="H36" s="264"/>
      <c r="I36" s="265"/>
      <c r="J36" s="244"/>
      <c r="K36" s="244"/>
      <c r="L36" s="244"/>
      <c r="O36" s="244"/>
      <c r="S36" s="244"/>
    </row>
    <row r="37" spans="2:19" ht="19.5" customHeight="1">
      <c r="B37" s="228"/>
      <c r="C37" s="220"/>
      <c r="E37" s="448" t="s">
        <v>111</v>
      </c>
      <c r="F37" s="228"/>
      <c r="G37" s="220"/>
      <c r="H37" s="220"/>
      <c r="I37" s="220"/>
      <c r="J37" s="220"/>
      <c r="K37" s="220"/>
      <c r="S37" s="220"/>
    </row>
    <row r="38" spans="2:19" ht="22.5" customHeight="1">
      <c r="C38" s="230" t="s">
        <v>90</v>
      </c>
      <c r="E38" s="230" t="s">
        <v>112</v>
      </c>
      <c r="H38" s="220"/>
      <c r="I38" s="220"/>
      <c r="K38" s="220"/>
      <c r="L38" s="230" t="s">
        <v>97</v>
      </c>
      <c r="N38" s="220"/>
      <c r="P38" s="220"/>
      <c r="Q38" s="220"/>
      <c r="R38" s="220"/>
      <c r="S38" s="220"/>
    </row>
    <row r="39" spans="2:19" ht="22.5" customHeight="1">
      <c r="E39" s="220" t="s">
        <v>110</v>
      </c>
      <c r="G39" s="220"/>
      <c r="H39" s="220"/>
      <c r="I39" s="220"/>
      <c r="L39" s="230" t="s">
        <v>98</v>
      </c>
      <c r="M39" s="220"/>
      <c r="N39" s="220"/>
      <c r="O39" s="220"/>
      <c r="P39" s="220"/>
      <c r="Q39" s="220"/>
      <c r="R39" s="220"/>
      <c r="S39" s="220"/>
    </row>
    <row r="40" spans="2:19" ht="6.75" customHeight="1">
      <c r="E40" s="220"/>
      <c r="G40" s="220"/>
      <c r="H40" s="220"/>
      <c r="I40" s="220"/>
      <c r="L40" s="230"/>
      <c r="M40" s="220"/>
      <c r="N40" s="220"/>
      <c r="O40" s="220"/>
      <c r="P40" s="220"/>
      <c r="Q40" s="220"/>
      <c r="R40" s="220"/>
      <c r="S40" s="220"/>
    </row>
    <row r="41" spans="2:19" ht="22.5" customHeight="1">
      <c r="C41" s="230" t="s">
        <v>105</v>
      </c>
      <c r="E41" s="280" t="s">
        <v>372</v>
      </c>
      <c r="G41" s="220"/>
      <c r="H41" s="220"/>
      <c r="I41" s="220"/>
      <c r="L41" s="230"/>
      <c r="M41" s="220"/>
      <c r="N41" s="220"/>
      <c r="O41" s="220"/>
      <c r="P41" s="220"/>
      <c r="Q41" s="220"/>
      <c r="R41" s="220"/>
      <c r="S41" s="220"/>
    </row>
    <row r="42" spans="2:19" ht="22.5" customHeight="1">
      <c r="E42" s="266" t="s">
        <v>164</v>
      </c>
      <c r="H42" s="220"/>
      <c r="I42" s="220"/>
      <c r="M42" s="220"/>
      <c r="N42" s="220"/>
      <c r="P42" s="220"/>
      <c r="Q42" s="220"/>
      <c r="R42" s="220"/>
      <c r="S42" s="220"/>
    </row>
    <row r="43" spans="2:19" ht="19.5" customHeight="1">
      <c r="I43" s="220"/>
      <c r="K43" s="220"/>
      <c r="L43" s="220"/>
      <c r="M43" s="220"/>
      <c r="N43" s="220"/>
      <c r="P43" s="220"/>
      <c r="Q43" s="220"/>
      <c r="R43" s="220"/>
      <c r="S43" s="220"/>
    </row>
    <row r="44" spans="2:19" ht="19.5" customHeight="1">
      <c r="E44" s="230"/>
      <c r="I44" s="220"/>
      <c r="J44" s="220"/>
      <c r="K44" s="220"/>
      <c r="L44" s="220"/>
      <c r="M44" s="220"/>
      <c r="N44" s="220"/>
      <c r="O44" s="220"/>
      <c r="P44" s="220"/>
      <c r="Q44" s="220"/>
      <c r="R44" s="220"/>
      <c r="S44" s="220"/>
    </row>
    <row r="45" spans="2:19" ht="19.5" customHeight="1">
      <c r="B45" s="267"/>
    </row>
    <row r="46" spans="2:19" ht="19.5" customHeight="1"/>
    <row r="47" spans="2:19" ht="19.5" customHeight="1"/>
    <row r="48" spans="2:19" ht="19.5" customHeight="1"/>
    <row r="49" ht="19.5" customHeight="1"/>
    <row r="50" ht="19.5" customHeight="1"/>
    <row r="51" ht="19.5" customHeight="1"/>
    <row r="52" ht="19.5" customHeight="1"/>
  </sheetData>
  <mergeCells count="1">
    <mergeCell ref="B1:R1"/>
  </mergeCells>
  <phoneticPr fontId="4"/>
  <printOptions horizontalCentered="1" verticalCentered="1"/>
  <pageMargins left="0.59055118110236227" right="0.19685039370078741" top="0.39370078740157483" bottom="0.39370078740157483" header="0.51181102362204722" footer="0.51181102362204722"/>
  <pageSetup paperSize="9" scale="63" orientation="landscape" horizontalDpi="4294967293"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Y26"/>
  <sheetViews>
    <sheetView topLeftCell="A19" zoomScale="80" zoomScaleNormal="80" workbookViewId="0">
      <selection activeCell="A13" sqref="A13:AY13"/>
    </sheetView>
  </sheetViews>
  <sheetFormatPr defaultColWidth="9" defaultRowHeight="14.5"/>
  <cols>
    <col min="1" max="1" width="3.6328125" style="3" customWidth="1"/>
    <col min="2" max="2" width="14.6328125" style="3" customWidth="1"/>
    <col min="3" max="3" width="4.7265625" style="3" customWidth="1"/>
    <col min="4" max="4" width="8.6328125" style="3" customWidth="1"/>
    <col min="5" max="5" width="3.6328125" style="5" customWidth="1"/>
    <col min="6" max="6" width="2.1328125" style="3" customWidth="1"/>
    <col min="7" max="7" width="3.6328125" style="5" customWidth="1"/>
    <col min="8" max="8" width="8.6328125" style="3" customWidth="1"/>
    <col min="9" max="9" width="7.36328125" style="3" customWidth="1"/>
    <col min="10" max="10" width="8.6328125" style="3" customWidth="1"/>
    <col min="11" max="11" width="3.6328125" style="5" customWidth="1"/>
    <col min="12" max="12" width="2.1328125" style="3" customWidth="1"/>
    <col min="13" max="13" width="3.6328125" style="5" customWidth="1"/>
    <col min="14" max="14" width="8.6328125" style="3" customWidth="1"/>
    <col min="15" max="15" width="7.36328125" style="3" customWidth="1"/>
    <col min="16" max="16" width="8.6328125" style="3" customWidth="1"/>
    <col min="17" max="17" width="3.6328125" style="5" customWidth="1"/>
    <col min="18" max="18" width="2.1328125" style="3" customWidth="1"/>
    <col min="19" max="19" width="3.6328125" style="5" customWidth="1"/>
    <col min="20" max="20" width="8.6328125" style="3" customWidth="1"/>
    <col min="21" max="21" width="7.2265625" style="3" customWidth="1"/>
    <col min="22" max="22" width="8.6328125" style="3" customWidth="1"/>
    <col min="23" max="23" width="3.6328125" style="5" customWidth="1"/>
    <col min="24" max="24" width="2.1328125" style="3" customWidth="1"/>
    <col min="25" max="25" width="3.6328125" style="5" customWidth="1"/>
    <col min="26" max="26" width="8.6328125" style="3" customWidth="1"/>
    <col min="27" max="27" width="7.36328125" style="3" customWidth="1"/>
    <col min="28" max="28" width="8.6328125" style="3" customWidth="1"/>
    <col min="29" max="29" width="3.6328125" style="5" customWidth="1"/>
    <col min="30" max="30" width="2.1328125" style="3" customWidth="1"/>
    <col min="31" max="31" width="3.6328125" style="5" customWidth="1"/>
    <col min="32" max="32" width="8.6328125" style="3" customWidth="1"/>
    <col min="33" max="33" width="7.36328125" style="3" customWidth="1"/>
    <col min="34" max="34" width="8.6328125" style="3" customWidth="1"/>
    <col min="35" max="35" width="3.6328125" style="5" customWidth="1"/>
    <col min="36" max="36" width="2.1328125" style="3" customWidth="1"/>
    <col min="37" max="37" width="3.6328125" style="5" customWidth="1"/>
    <col min="38" max="38" width="8.6328125" style="3" customWidth="1"/>
    <col min="39" max="39" width="7.36328125" style="3" customWidth="1"/>
    <col min="40" max="40" width="8.6328125" style="3" customWidth="1"/>
    <col min="41" max="41" width="3.6328125" style="5" customWidth="1"/>
    <col min="42" max="42" width="2.1328125" style="3" customWidth="1"/>
    <col min="43" max="43" width="3.6328125" style="5" customWidth="1"/>
    <col min="44" max="44" width="8.6328125" style="3" customWidth="1"/>
    <col min="45" max="45" width="7.36328125" style="3" customWidth="1"/>
    <col min="46" max="46" width="8.6328125" style="3" customWidth="1"/>
    <col min="47" max="47" width="3.6328125" style="5" customWidth="1"/>
    <col min="48" max="48" width="2.1328125" style="3" customWidth="1"/>
    <col min="49" max="49" width="3.6328125" style="5" customWidth="1"/>
    <col min="50" max="50" width="8.6328125" style="3" customWidth="1"/>
    <col min="51" max="51" width="7.5" style="3" customWidth="1"/>
    <col min="52" max="52" width="3.6328125" style="3" customWidth="1"/>
    <col min="53" max="53" width="0.2265625" style="3" customWidth="1"/>
    <col min="54" max="54" width="0.36328125" style="3" customWidth="1"/>
    <col min="55" max="55" width="1.7265625" style="3" customWidth="1"/>
    <col min="56" max="56" width="1.5" style="3" customWidth="1"/>
    <col min="57" max="58" width="9" style="3"/>
    <col min="59" max="59" width="15.6328125" style="3" customWidth="1"/>
    <col min="60" max="60" width="5.6328125" style="3" customWidth="1"/>
    <col min="61" max="61" width="15.6328125" style="3" customWidth="1"/>
    <col min="62" max="62" width="5.6328125" style="3" customWidth="1"/>
    <col min="63" max="63" width="15.6328125" style="3" customWidth="1"/>
    <col min="64" max="64" width="5.6328125" style="3" customWidth="1"/>
    <col min="65" max="16384" width="9" style="3"/>
  </cols>
  <sheetData>
    <row r="1" spans="1:51" ht="42" customHeight="1">
      <c r="B1" s="4" t="s">
        <v>1</v>
      </c>
      <c r="C1" s="4"/>
      <c r="D1" s="4"/>
      <c r="F1" s="4"/>
      <c r="O1" s="42"/>
      <c r="P1" s="43"/>
      <c r="Q1" s="43"/>
      <c r="R1" s="43"/>
      <c r="S1" s="43"/>
      <c r="T1" s="43"/>
      <c r="U1" s="43"/>
      <c r="V1" s="43"/>
      <c r="W1" s="43"/>
      <c r="X1" s="43"/>
      <c r="Y1" s="43"/>
      <c r="Z1" s="43"/>
      <c r="AA1" s="44"/>
      <c r="AB1" s="43"/>
      <c r="AC1" s="43"/>
      <c r="AD1" s="43"/>
      <c r="AE1" s="43"/>
      <c r="AF1" s="43"/>
      <c r="AG1" s="43"/>
      <c r="AH1" s="43"/>
      <c r="AI1" s="43"/>
      <c r="AJ1" s="43"/>
      <c r="AK1" s="43"/>
      <c r="AL1" s="43"/>
      <c r="AM1" s="43"/>
      <c r="AN1" s="43"/>
      <c r="AO1" s="43"/>
      <c r="AP1" s="43"/>
      <c r="AQ1" s="43"/>
      <c r="AR1" s="43"/>
      <c r="AS1" s="43"/>
      <c r="AT1" s="43"/>
      <c r="AU1" s="43"/>
      <c r="AV1" s="43"/>
      <c r="AW1" s="43"/>
      <c r="AX1" s="43"/>
      <c r="AY1" s="43"/>
    </row>
    <row r="2" spans="1:51" ht="15" customHeight="1" thickBot="1">
      <c r="B2" s="4"/>
      <c r="C2" s="4"/>
      <c r="D2" s="4"/>
      <c r="F2" s="4"/>
    </row>
    <row r="3" spans="1:51" ht="41.25" customHeight="1">
      <c r="A3" s="544" t="s">
        <v>2</v>
      </c>
      <c r="B3" s="269" t="s">
        <v>3</v>
      </c>
      <c r="C3" s="268"/>
      <c r="D3" s="549" t="s">
        <v>4</v>
      </c>
      <c r="E3" s="550"/>
      <c r="F3" s="550"/>
      <c r="G3" s="550"/>
      <c r="H3" s="550"/>
      <c r="I3" s="551"/>
      <c r="J3" s="549" t="s">
        <v>5</v>
      </c>
      <c r="K3" s="550"/>
      <c r="L3" s="550"/>
      <c r="M3" s="550"/>
      <c r="N3" s="550"/>
      <c r="O3" s="551"/>
      <c r="P3" s="539" t="s">
        <v>6</v>
      </c>
      <c r="Q3" s="540"/>
      <c r="R3" s="540"/>
      <c r="S3" s="540"/>
      <c r="T3" s="540"/>
      <c r="U3" s="541"/>
      <c r="V3" s="539" t="s">
        <v>7</v>
      </c>
      <c r="W3" s="540"/>
      <c r="X3" s="540"/>
      <c r="Y3" s="540"/>
      <c r="Z3" s="540"/>
      <c r="AA3" s="541"/>
      <c r="AB3" s="549" t="s">
        <v>8</v>
      </c>
      <c r="AC3" s="550"/>
      <c r="AD3" s="550"/>
      <c r="AE3" s="550"/>
      <c r="AF3" s="550"/>
      <c r="AG3" s="551"/>
      <c r="AH3" s="555" t="s">
        <v>9</v>
      </c>
      <c r="AI3" s="552"/>
      <c r="AJ3" s="552"/>
      <c r="AK3" s="552"/>
      <c r="AL3" s="552"/>
      <c r="AM3" s="553"/>
      <c r="AN3" s="555" t="s">
        <v>10</v>
      </c>
      <c r="AO3" s="552"/>
      <c r="AP3" s="552"/>
      <c r="AQ3" s="552"/>
      <c r="AR3" s="552"/>
      <c r="AS3" s="553"/>
      <c r="AT3" s="552" t="s">
        <v>22</v>
      </c>
      <c r="AU3" s="552"/>
      <c r="AV3" s="552"/>
      <c r="AW3" s="552"/>
      <c r="AX3" s="552"/>
      <c r="AY3" s="553"/>
    </row>
    <row r="4" spans="1:51" s="5" customFormat="1" ht="41.25" customHeight="1">
      <c r="A4" s="545"/>
      <c r="B4" s="103" t="s">
        <v>11</v>
      </c>
      <c r="C4" s="10"/>
      <c r="D4" s="536" t="str">
        <f>予選組合せ!C24</f>
        <v>大在東Ａ</v>
      </c>
      <c r="E4" s="537"/>
      <c r="F4" s="537"/>
      <c r="G4" s="537"/>
      <c r="H4" s="538"/>
      <c r="I4" s="6" t="s">
        <v>12</v>
      </c>
      <c r="J4" s="536" t="str">
        <f>予選組合せ!D24</f>
        <v>大在東Ｂ</v>
      </c>
      <c r="K4" s="537"/>
      <c r="L4" s="537"/>
      <c r="M4" s="537"/>
      <c r="N4" s="538"/>
      <c r="O4" s="6" t="s">
        <v>12</v>
      </c>
      <c r="P4" s="536" t="str">
        <f>予選組合せ!E24</f>
        <v>七瀬川・山</v>
      </c>
      <c r="Q4" s="537"/>
      <c r="R4" s="537"/>
      <c r="S4" s="537"/>
      <c r="T4" s="538"/>
      <c r="U4" s="6" t="s">
        <v>12</v>
      </c>
      <c r="V4" s="536" t="str">
        <f>予選組合せ!F24</f>
        <v>七瀬川・川</v>
      </c>
      <c r="W4" s="537"/>
      <c r="X4" s="537"/>
      <c r="Y4" s="537"/>
      <c r="Z4" s="542"/>
      <c r="AA4" s="10" t="s">
        <v>12</v>
      </c>
      <c r="AB4" s="536" t="str">
        <f>予選組合せ!G24</f>
        <v>南大分ＳＰ北</v>
      </c>
      <c r="AC4" s="537"/>
      <c r="AD4" s="537"/>
      <c r="AE4" s="537"/>
      <c r="AF4" s="538"/>
      <c r="AG4" s="6" t="s">
        <v>12</v>
      </c>
      <c r="AH4" s="546" t="str">
        <f>予選組合せ!H24</f>
        <v>南大分ＳＰ南</v>
      </c>
      <c r="AI4" s="547"/>
      <c r="AJ4" s="547"/>
      <c r="AK4" s="547"/>
      <c r="AL4" s="554"/>
      <c r="AM4" s="427" t="s">
        <v>12</v>
      </c>
      <c r="AN4" s="547" t="str">
        <f>予選組合せ!I24</f>
        <v>明野西小</v>
      </c>
      <c r="AO4" s="547"/>
      <c r="AP4" s="547"/>
      <c r="AQ4" s="547"/>
      <c r="AR4" s="554"/>
      <c r="AS4" s="427" t="s">
        <v>12</v>
      </c>
      <c r="AT4" s="546" t="str">
        <f>予選組合せ!J24</f>
        <v>明野東小</v>
      </c>
      <c r="AU4" s="547"/>
      <c r="AV4" s="547"/>
      <c r="AW4" s="547"/>
      <c r="AX4" s="554"/>
      <c r="AY4" s="427" t="s">
        <v>12</v>
      </c>
    </row>
    <row r="5" spans="1:51" s="5" customFormat="1" ht="41.25" customHeight="1">
      <c r="A5" s="95">
        <v>7</v>
      </c>
      <c r="B5" s="104" t="s">
        <v>113</v>
      </c>
      <c r="C5" s="105"/>
      <c r="D5" s="24" t="str">
        <f>予選組合せ!C30</f>
        <v>桃　園</v>
      </c>
      <c r="E5" s="284">
        <v>4</v>
      </c>
      <c r="F5" s="284" t="s">
        <v>47</v>
      </c>
      <c r="G5" s="284">
        <v>0</v>
      </c>
      <c r="H5" s="22" t="str">
        <f>予選組合せ!C32</f>
        <v>大　在</v>
      </c>
      <c r="I5" s="21" t="str">
        <f>D6</f>
        <v>金池長浜</v>
      </c>
      <c r="J5" s="24" t="str">
        <f>予選組合せ!D30</f>
        <v>東大分</v>
      </c>
      <c r="K5" s="284">
        <v>6</v>
      </c>
      <c r="L5" s="284" t="s">
        <v>47</v>
      </c>
      <c r="M5" s="284">
        <v>2</v>
      </c>
      <c r="N5" s="22" t="str">
        <f>予選組合せ!D32</f>
        <v>三　佐</v>
      </c>
      <c r="O5" s="21" t="str">
        <f>J6</f>
        <v>滝尾下郡</v>
      </c>
      <c r="P5" s="24" t="str">
        <f>予選組合せ!E30</f>
        <v>エラン横瀬</v>
      </c>
      <c r="Q5" s="284">
        <v>5</v>
      </c>
      <c r="R5" s="284" t="s">
        <v>47</v>
      </c>
      <c r="S5" s="284">
        <v>0</v>
      </c>
      <c r="T5" s="22" t="str">
        <f>予選組合せ!E32</f>
        <v>城　南</v>
      </c>
      <c r="U5" s="21" t="str">
        <f>P6</f>
        <v>判　田</v>
      </c>
      <c r="V5" s="24" t="str">
        <f>予選組合せ!F30</f>
        <v>別　保</v>
      </c>
      <c r="W5" s="284">
        <v>10</v>
      </c>
      <c r="X5" s="284" t="s">
        <v>47</v>
      </c>
      <c r="Y5" s="284">
        <v>1</v>
      </c>
      <c r="Z5" s="22" t="str">
        <f>予選組合せ!F32</f>
        <v>敷　戸</v>
      </c>
      <c r="AA5" s="21" t="str">
        <f>V6</f>
        <v>東稙田</v>
      </c>
      <c r="AB5" s="24" t="str">
        <f>予選組合せ!G30</f>
        <v>豊後高田</v>
      </c>
      <c r="AC5" s="284">
        <v>2</v>
      </c>
      <c r="AD5" s="284" t="s">
        <v>47</v>
      </c>
      <c r="AE5" s="284">
        <v>1</v>
      </c>
      <c r="AF5" s="22" t="str">
        <f>予選組合せ!G32</f>
        <v>碩　田</v>
      </c>
      <c r="AG5" s="21" t="str">
        <f>AB6</f>
        <v>南大分</v>
      </c>
      <c r="AH5" s="428"/>
      <c r="AI5" s="429"/>
      <c r="AJ5" s="429"/>
      <c r="AK5" s="429"/>
      <c r="AL5" s="430"/>
      <c r="AM5" s="431"/>
      <c r="AN5" s="428"/>
      <c r="AO5" s="429"/>
      <c r="AP5" s="429"/>
      <c r="AQ5" s="429"/>
      <c r="AR5" s="430"/>
      <c r="AS5" s="431"/>
      <c r="AT5" s="428"/>
      <c r="AU5" s="429"/>
      <c r="AV5" s="429"/>
      <c r="AW5" s="429"/>
      <c r="AX5" s="430"/>
      <c r="AY5" s="431"/>
    </row>
    <row r="6" spans="1:51" s="5" customFormat="1" ht="41.25" customHeight="1">
      <c r="A6" s="96" t="s">
        <v>13</v>
      </c>
      <c r="B6" s="104" t="s">
        <v>114</v>
      </c>
      <c r="C6" s="105"/>
      <c r="D6" s="19" t="str">
        <f>予選組合せ!C26</f>
        <v>金池長浜</v>
      </c>
      <c r="E6" s="284">
        <v>5</v>
      </c>
      <c r="F6" s="284" t="s">
        <v>47</v>
      </c>
      <c r="G6" s="284">
        <v>1</v>
      </c>
      <c r="H6" s="27" t="str">
        <f>予選組合せ!C28</f>
        <v>県央おおの</v>
      </c>
      <c r="I6" s="23" t="str">
        <f>H5</f>
        <v>大　在</v>
      </c>
      <c r="J6" s="19" t="str">
        <f>予選組合せ!D26</f>
        <v>滝尾下郡</v>
      </c>
      <c r="K6" s="284">
        <v>3</v>
      </c>
      <c r="L6" s="284" t="s">
        <v>47</v>
      </c>
      <c r="M6" s="284">
        <v>1</v>
      </c>
      <c r="N6" s="27" t="str">
        <f>予選組合せ!D28</f>
        <v>千　怒</v>
      </c>
      <c r="O6" s="23" t="str">
        <f>N5</f>
        <v>三　佐</v>
      </c>
      <c r="P6" s="19" t="str">
        <f>予選組合せ!E26</f>
        <v>判　田</v>
      </c>
      <c r="Q6" s="284">
        <v>8</v>
      </c>
      <c r="R6" s="284" t="s">
        <v>47</v>
      </c>
      <c r="S6" s="284">
        <v>0</v>
      </c>
      <c r="T6" s="27" t="str">
        <f>予選組合せ!E28</f>
        <v>中津沖代</v>
      </c>
      <c r="U6" s="23" t="str">
        <f>T5</f>
        <v>城　南</v>
      </c>
      <c r="V6" s="19" t="str">
        <f>予選組合せ!F26</f>
        <v>東稙田</v>
      </c>
      <c r="W6" s="284">
        <v>0</v>
      </c>
      <c r="X6" s="284" t="s">
        <v>47</v>
      </c>
      <c r="Y6" s="284">
        <v>2</v>
      </c>
      <c r="Z6" s="27" t="str">
        <f>予選組合せ!F28</f>
        <v>大　野</v>
      </c>
      <c r="AA6" s="23" t="str">
        <f>Z5</f>
        <v>敷　戸</v>
      </c>
      <c r="AB6" s="19" t="str">
        <f>予選組合せ!G26</f>
        <v>南大分</v>
      </c>
      <c r="AC6" s="284">
        <v>0</v>
      </c>
      <c r="AD6" s="284" t="s">
        <v>47</v>
      </c>
      <c r="AE6" s="284">
        <v>4</v>
      </c>
      <c r="AF6" s="27" t="str">
        <f>予選組合せ!G28</f>
        <v>鶴　見</v>
      </c>
      <c r="AG6" s="23" t="str">
        <f>AF5</f>
        <v>碩　田</v>
      </c>
      <c r="AH6" s="432" t="str">
        <f>予選組合せ!H26</f>
        <v>鴛　野</v>
      </c>
      <c r="AI6" s="429">
        <v>0</v>
      </c>
      <c r="AJ6" s="429" t="s">
        <v>47</v>
      </c>
      <c r="AK6" s="429">
        <v>0</v>
      </c>
      <c r="AL6" s="433" t="str">
        <f>予選組合せ!H28</f>
        <v>中津豊南</v>
      </c>
      <c r="AM6" s="434" t="str">
        <f>予選組合せ!H30</f>
        <v>挾　間</v>
      </c>
      <c r="AN6" s="432" t="str">
        <f>予選組合せ!I26</f>
        <v>明野西</v>
      </c>
      <c r="AO6" s="429">
        <v>0</v>
      </c>
      <c r="AP6" s="429" t="s">
        <v>47</v>
      </c>
      <c r="AQ6" s="429">
        <v>0</v>
      </c>
      <c r="AR6" s="433" t="str">
        <f>予選組合せ!I28</f>
        <v>大平山</v>
      </c>
      <c r="AS6" s="434" t="str">
        <f>予選組合せ!I30</f>
        <v>くにさき東</v>
      </c>
      <c r="AT6" s="432" t="str">
        <f>予選組合せ!J26</f>
        <v>明野東</v>
      </c>
      <c r="AU6" s="429">
        <v>7</v>
      </c>
      <c r="AV6" s="429" t="s">
        <v>47</v>
      </c>
      <c r="AW6" s="429">
        <v>0</v>
      </c>
      <c r="AX6" s="433" t="str">
        <f>予選組合せ!J28</f>
        <v>緑　丘</v>
      </c>
      <c r="AY6" s="434" t="str">
        <f>予選組合せ!J30</f>
        <v>玖　珠</v>
      </c>
    </row>
    <row r="7" spans="1:51" s="5" customFormat="1" ht="41.25" customHeight="1">
      <c r="A7" s="96">
        <v>18</v>
      </c>
      <c r="B7" s="104"/>
      <c r="C7" s="105"/>
      <c r="D7" s="7"/>
      <c r="E7" s="284"/>
      <c r="F7" s="284"/>
      <c r="G7" s="284"/>
      <c r="H7" s="20"/>
      <c r="I7" s="28"/>
      <c r="J7" s="7"/>
      <c r="K7" s="284"/>
      <c r="L7" s="284"/>
      <c r="M7" s="284"/>
      <c r="N7" s="20"/>
      <c r="O7" s="28"/>
      <c r="P7" s="7"/>
      <c r="Q7" s="284"/>
      <c r="R7" s="284"/>
      <c r="S7" s="284"/>
      <c r="T7" s="8"/>
      <c r="U7" s="28"/>
      <c r="V7" s="7"/>
      <c r="W7" s="284"/>
      <c r="X7" s="284"/>
      <c r="Y7" s="284"/>
      <c r="Z7" s="8"/>
      <c r="AA7" s="28"/>
      <c r="AB7" s="7"/>
      <c r="AC7" s="284"/>
      <c r="AD7" s="284"/>
      <c r="AE7" s="284"/>
      <c r="AF7" s="20"/>
      <c r="AG7" s="28"/>
      <c r="AH7" s="435"/>
      <c r="AI7" s="429"/>
      <c r="AJ7" s="429"/>
      <c r="AK7" s="429"/>
      <c r="AL7" s="436"/>
      <c r="AM7" s="437"/>
      <c r="AN7" s="435"/>
      <c r="AO7" s="429"/>
      <c r="AP7" s="429"/>
      <c r="AQ7" s="429"/>
      <c r="AR7" s="436"/>
      <c r="AS7" s="437"/>
      <c r="AT7" s="435"/>
      <c r="AU7" s="429"/>
      <c r="AV7" s="429"/>
      <c r="AW7" s="429"/>
      <c r="AX7" s="436"/>
      <c r="AY7" s="437"/>
    </row>
    <row r="8" spans="1:51" s="5" customFormat="1" ht="41.25" customHeight="1">
      <c r="A8" s="97" t="s">
        <v>2</v>
      </c>
      <c r="B8" s="104" t="s">
        <v>115</v>
      </c>
      <c r="C8" s="105"/>
      <c r="D8" s="281" t="str">
        <f>H6</f>
        <v>県央おおの</v>
      </c>
      <c r="E8" s="284">
        <v>1</v>
      </c>
      <c r="F8" s="284" t="s">
        <v>47</v>
      </c>
      <c r="G8" s="284">
        <v>8</v>
      </c>
      <c r="H8" s="22" t="str">
        <f>H5</f>
        <v>大　在</v>
      </c>
      <c r="I8" s="26" t="str">
        <f>D5</f>
        <v>桃　園</v>
      </c>
      <c r="J8" s="281" t="str">
        <f>N6</f>
        <v>千　怒</v>
      </c>
      <c r="K8" s="284">
        <v>0</v>
      </c>
      <c r="L8" s="284" t="s">
        <v>47</v>
      </c>
      <c r="M8" s="284">
        <v>1</v>
      </c>
      <c r="N8" s="22" t="str">
        <f>N5</f>
        <v>三　佐</v>
      </c>
      <c r="O8" s="26" t="str">
        <f>J5</f>
        <v>東大分</v>
      </c>
      <c r="P8" s="281" t="str">
        <f>T6</f>
        <v>中津沖代</v>
      </c>
      <c r="Q8" s="284">
        <v>7</v>
      </c>
      <c r="R8" s="284" t="s">
        <v>47</v>
      </c>
      <c r="S8" s="284">
        <v>0</v>
      </c>
      <c r="T8" s="22" t="str">
        <f>T5</f>
        <v>城　南</v>
      </c>
      <c r="U8" s="26" t="str">
        <f>P5</f>
        <v>エラン横瀬</v>
      </c>
      <c r="V8" s="281" t="str">
        <f>Z6</f>
        <v>大　野</v>
      </c>
      <c r="W8" s="284">
        <v>1</v>
      </c>
      <c r="X8" s="284" t="s">
        <v>47</v>
      </c>
      <c r="Y8" s="284">
        <v>0</v>
      </c>
      <c r="Z8" s="22" t="str">
        <f>Z5</f>
        <v>敷　戸</v>
      </c>
      <c r="AA8" s="26" t="str">
        <f>V5</f>
        <v>別　保</v>
      </c>
      <c r="AB8" s="281" t="str">
        <f>AF6</f>
        <v>鶴　見</v>
      </c>
      <c r="AC8" s="284">
        <v>1</v>
      </c>
      <c r="AD8" s="284" t="s">
        <v>47</v>
      </c>
      <c r="AE8" s="284">
        <v>2</v>
      </c>
      <c r="AF8" s="22" t="str">
        <f>AF5</f>
        <v>碩　田</v>
      </c>
      <c r="AG8" s="26" t="str">
        <f>AB5</f>
        <v>豊後高田</v>
      </c>
      <c r="AH8" s="438"/>
      <c r="AI8" s="429"/>
      <c r="AJ8" s="429"/>
      <c r="AK8" s="429"/>
      <c r="AL8" s="430"/>
      <c r="AM8" s="434"/>
      <c r="AN8" s="438"/>
      <c r="AO8" s="429"/>
      <c r="AP8" s="429"/>
      <c r="AQ8" s="429"/>
      <c r="AR8" s="430"/>
      <c r="AS8" s="434"/>
      <c r="AT8" s="438"/>
      <c r="AU8" s="429"/>
      <c r="AV8" s="429"/>
      <c r="AW8" s="429"/>
      <c r="AX8" s="430"/>
      <c r="AY8" s="434"/>
    </row>
    <row r="9" spans="1:51" s="5" customFormat="1" ht="41.25" customHeight="1">
      <c r="A9" s="97"/>
      <c r="B9" s="104" t="s">
        <v>116</v>
      </c>
      <c r="C9" s="105"/>
      <c r="D9" s="19" t="str">
        <f>D6</f>
        <v>金池長浜</v>
      </c>
      <c r="E9" s="284">
        <v>0</v>
      </c>
      <c r="F9" s="284" t="s">
        <v>47</v>
      </c>
      <c r="G9" s="284">
        <v>5</v>
      </c>
      <c r="H9" s="25" t="str">
        <f>D5</f>
        <v>桃　園</v>
      </c>
      <c r="I9" s="28" t="str">
        <f>H6</f>
        <v>県央おおの</v>
      </c>
      <c r="J9" s="19" t="str">
        <f>J6</f>
        <v>滝尾下郡</v>
      </c>
      <c r="K9" s="284">
        <v>2</v>
      </c>
      <c r="L9" s="284" t="s">
        <v>47</v>
      </c>
      <c r="M9" s="284">
        <v>2</v>
      </c>
      <c r="N9" s="25" t="str">
        <f>J5</f>
        <v>東大分</v>
      </c>
      <c r="O9" s="28" t="str">
        <f>N6</f>
        <v>千　怒</v>
      </c>
      <c r="P9" s="19" t="str">
        <f>P6</f>
        <v>判　田</v>
      </c>
      <c r="Q9" s="284">
        <v>0</v>
      </c>
      <c r="R9" s="284" t="s">
        <v>47</v>
      </c>
      <c r="S9" s="284">
        <v>2</v>
      </c>
      <c r="T9" s="25" t="str">
        <f>P5</f>
        <v>エラン横瀬</v>
      </c>
      <c r="U9" s="28" t="str">
        <f>T6</f>
        <v>中津沖代</v>
      </c>
      <c r="V9" s="19" t="str">
        <f>V6</f>
        <v>東稙田</v>
      </c>
      <c r="W9" s="284">
        <v>0</v>
      </c>
      <c r="X9" s="284" t="s">
        <v>47</v>
      </c>
      <c r="Y9" s="284">
        <v>0</v>
      </c>
      <c r="Z9" s="25" t="str">
        <f>V5</f>
        <v>別　保</v>
      </c>
      <c r="AA9" s="28" t="str">
        <f>Z6</f>
        <v>大　野</v>
      </c>
      <c r="AB9" s="19" t="str">
        <f>AB6</f>
        <v>南大分</v>
      </c>
      <c r="AC9" s="284">
        <v>1</v>
      </c>
      <c r="AD9" s="284" t="s">
        <v>47</v>
      </c>
      <c r="AE9" s="284">
        <v>7</v>
      </c>
      <c r="AF9" s="25" t="str">
        <f>AB5</f>
        <v>豊後高田</v>
      </c>
      <c r="AG9" s="28" t="str">
        <f>AF6</f>
        <v>鶴　見</v>
      </c>
      <c r="AH9" s="438" t="str">
        <f>AL6</f>
        <v>中津豊南</v>
      </c>
      <c r="AI9" s="429">
        <v>0</v>
      </c>
      <c r="AJ9" s="429" t="s">
        <v>47</v>
      </c>
      <c r="AK9" s="429">
        <v>4</v>
      </c>
      <c r="AL9" s="439" t="str">
        <f>AM6</f>
        <v>挾　間</v>
      </c>
      <c r="AM9" s="431" t="str">
        <f>AH6</f>
        <v>鴛　野</v>
      </c>
      <c r="AN9" s="438" t="str">
        <f>AR6</f>
        <v>大平山</v>
      </c>
      <c r="AO9" s="429">
        <v>0</v>
      </c>
      <c r="AP9" s="429" t="s">
        <v>47</v>
      </c>
      <c r="AQ9" s="429">
        <v>0</v>
      </c>
      <c r="AR9" s="439" t="str">
        <f>AS6</f>
        <v>くにさき東</v>
      </c>
      <c r="AS9" s="431" t="str">
        <f>AN6</f>
        <v>明野西</v>
      </c>
      <c r="AT9" s="438" t="str">
        <f>AX6</f>
        <v>緑　丘</v>
      </c>
      <c r="AU9" s="429">
        <v>1</v>
      </c>
      <c r="AV9" s="429" t="s">
        <v>47</v>
      </c>
      <c r="AW9" s="429">
        <v>3</v>
      </c>
      <c r="AX9" s="439" t="str">
        <f>AY6</f>
        <v>玖　珠</v>
      </c>
      <c r="AY9" s="431" t="str">
        <f>AT6</f>
        <v>明野東</v>
      </c>
    </row>
    <row r="10" spans="1:51" s="5" customFormat="1" ht="41.25" customHeight="1">
      <c r="A10" s="97"/>
      <c r="B10" s="104"/>
      <c r="C10" s="105"/>
      <c r="D10" s="19"/>
      <c r="E10" s="284"/>
      <c r="F10" s="284"/>
      <c r="G10" s="284"/>
      <c r="H10" s="25"/>
      <c r="I10" s="28"/>
      <c r="J10" s="19"/>
      <c r="K10" s="284"/>
      <c r="L10" s="284"/>
      <c r="M10" s="284"/>
      <c r="N10" s="25"/>
      <c r="O10" s="28"/>
      <c r="P10" s="19"/>
      <c r="Q10" s="284"/>
      <c r="R10" s="284"/>
      <c r="S10" s="284"/>
      <c r="T10" s="25"/>
      <c r="U10" s="28"/>
      <c r="V10" s="19"/>
      <c r="W10" s="284"/>
      <c r="X10" s="284"/>
      <c r="Y10" s="284"/>
      <c r="Z10" s="25"/>
      <c r="AA10" s="28"/>
      <c r="AB10" s="19"/>
      <c r="AC10" s="284"/>
      <c r="AD10" s="284"/>
      <c r="AE10" s="284"/>
      <c r="AF10" s="25"/>
      <c r="AG10" s="28"/>
      <c r="AH10" s="432"/>
      <c r="AI10" s="429"/>
      <c r="AJ10" s="429"/>
      <c r="AK10" s="429"/>
      <c r="AL10" s="439"/>
      <c r="AM10" s="437"/>
      <c r="AN10" s="432"/>
      <c r="AO10" s="429"/>
      <c r="AP10" s="429"/>
      <c r="AQ10" s="429"/>
      <c r="AR10" s="439"/>
      <c r="AS10" s="437"/>
      <c r="AT10" s="432"/>
      <c r="AU10" s="429"/>
      <c r="AV10" s="429"/>
      <c r="AW10" s="429"/>
      <c r="AX10" s="439"/>
      <c r="AY10" s="437"/>
    </row>
    <row r="11" spans="1:51" s="5" customFormat="1" ht="41.25" customHeight="1">
      <c r="A11" s="96"/>
      <c r="B11" s="104" t="s">
        <v>117</v>
      </c>
      <c r="C11" s="106"/>
      <c r="D11" s="282" t="str">
        <f>D8</f>
        <v>県央おおの</v>
      </c>
      <c r="E11" s="285">
        <v>0</v>
      </c>
      <c r="F11" s="285" t="s">
        <v>0</v>
      </c>
      <c r="G11" s="285">
        <v>6</v>
      </c>
      <c r="H11" s="99" t="str">
        <f>H9</f>
        <v>桃　園</v>
      </c>
      <c r="I11" s="283" t="str">
        <f>D6</f>
        <v>金池長浜</v>
      </c>
      <c r="J11" s="282" t="str">
        <f>J8</f>
        <v>千　怒</v>
      </c>
      <c r="K11" s="285">
        <v>0</v>
      </c>
      <c r="L11" s="285" t="s">
        <v>0</v>
      </c>
      <c r="M11" s="285">
        <v>4</v>
      </c>
      <c r="N11" s="99" t="str">
        <f>N9</f>
        <v>東大分</v>
      </c>
      <c r="O11" s="283" t="str">
        <f>J6</f>
        <v>滝尾下郡</v>
      </c>
      <c r="P11" s="282" t="str">
        <f>P8</f>
        <v>中津沖代</v>
      </c>
      <c r="Q11" s="285">
        <v>0</v>
      </c>
      <c r="R11" s="285" t="s">
        <v>0</v>
      </c>
      <c r="S11" s="285">
        <v>5</v>
      </c>
      <c r="T11" s="99" t="str">
        <f>T9</f>
        <v>エラン横瀬</v>
      </c>
      <c r="U11" s="283" t="str">
        <f>P6</f>
        <v>判　田</v>
      </c>
      <c r="V11" s="282" t="str">
        <f>V8</f>
        <v>大　野</v>
      </c>
      <c r="W11" s="285">
        <v>2</v>
      </c>
      <c r="X11" s="285" t="s">
        <v>0</v>
      </c>
      <c r="Y11" s="285">
        <v>0</v>
      </c>
      <c r="Z11" s="99" t="str">
        <f>Z9</f>
        <v>別　保</v>
      </c>
      <c r="AA11" s="283" t="str">
        <f>V6</f>
        <v>東稙田</v>
      </c>
      <c r="AB11" s="282" t="str">
        <f>AB8</f>
        <v>鶴　見</v>
      </c>
      <c r="AC11" s="285">
        <v>4</v>
      </c>
      <c r="AD11" s="285" t="s">
        <v>0</v>
      </c>
      <c r="AE11" s="285">
        <v>1</v>
      </c>
      <c r="AF11" s="99" t="str">
        <f>AF9</f>
        <v>豊後高田</v>
      </c>
      <c r="AG11" s="283" t="str">
        <f>AB6</f>
        <v>南大分</v>
      </c>
      <c r="AH11" s="440"/>
      <c r="AI11" s="441"/>
      <c r="AJ11" s="441"/>
      <c r="AK11" s="441"/>
      <c r="AL11" s="442"/>
      <c r="AM11" s="443"/>
      <c r="AN11" s="440"/>
      <c r="AO11" s="441"/>
      <c r="AP11" s="441"/>
      <c r="AQ11" s="441"/>
      <c r="AR11" s="442"/>
      <c r="AS11" s="443"/>
      <c r="AT11" s="440"/>
      <c r="AU11" s="441"/>
      <c r="AV11" s="441"/>
      <c r="AW11" s="441"/>
      <c r="AX11" s="442"/>
      <c r="AY11" s="443"/>
    </row>
    <row r="12" spans="1:51" s="5" customFormat="1" ht="41.25" customHeight="1" thickBot="1">
      <c r="A12" s="96"/>
      <c r="B12" s="104" t="s">
        <v>118</v>
      </c>
      <c r="C12" s="107"/>
      <c r="D12" s="19" t="str">
        <f>D6</f>
        <v>金池長浜</v>
      </c>
      <c r="E12" s="284">
        <v>4</v>
      </c>
      <c r="F12" s="284" t="s">
        <v>0</v>
      </c>
      <c r="G12" s="284">
        <v>0</v>
      </c>
      <c r="H12" s="22" t="str">
        <f>H5</f>
        <v>大　在</v>
      </c>
      <c r="I12" s="26" t="str">
        <f>D5</f>
        <v>桃　園</v>
      </c>
      <c r="J12" s="19" t="str">
        <f>J6</f>
        <v>滝尾下郡</v>
      </c>
      <c r="K12" s="284">
        <v>6</v>
      </c>
      <c r="L12" s="284" t="s">
        <v>0</v>
      </c>
      <c r="M12" s="284">
        <v>2</v>
      </c>
      <c r="N12" s="22" t="str">
        <f>N5</f>
        <v>三　佐</v>
      </c>
      <c r="O12" s="26" t="str">
        <f>J5</f>
        <v>東大分</v>
      </c>
      <c r="P12" s="19" t="str">
        <f>P6</f>
        <v>判　田</v>
      </c>
      <c r="Q12" s="284">
        <v>9</v>
      </c>
      <c r="R12" s="284" t="s">
        <v>0</v>
      </c>
      <c r="S12" s="284">
        <v>0</v>
      </c>
      <c r="T12" s="22" t="str">
        <f>T5</f>
        <v>城　南</v>
      </c>
      <c r="U12" s="26" t="str">
        <f>P5</f>
        <v>エラン横瀬</v>
      </c>
      <c r="V12" s="19" t="str">
        <f>V6</f>
        <v>東稙田</v>
      </c>
      <c r="W12" s="284">
        <v>1</v>
      </c>
      <c r="X12" s="284" t="s">
        <v>0</v>
      </c>
      <c r="Y12" s="284">
        <v>1</v>
      </c>
      <c r="Z12" s="22" t="str">
        <f>Z5</f>
        <v>敷　戸</v>
      </c>
      <c r="AA12" s="26" t="str">
        <f>V5</f>
        <v>別　保</v>
      </c>
      <c r="AB12" s="19" t="str">
        <f>AB6</f>
        <v>南大分</v>
      </c>
      <c r="AC12" s="284">
        <v>0</v>
      </c>
      <c r="AD12" s="284" t="s">
        <v>0</v>
      </c>
      <c r="AE12" s="284">
        <v>11</v>
      </c>
      <c r="AF12" s="22" t="str">
        <f>AF5</f>
        <v>碩　田</v>
      </c>
      <c r="AG12" s="26" t="str">
        <f>AB5</f>
        <v>豊後高田</v>
      </c>
      <c r="AH12" s="432" t="str">
        <f>AH6</f>
        <v>鴛　野</v>
      </c>
      <c r="AI12" s="429">
        <v>0</v>
      </c>
      <c r="AJ12" s="429" t="s">
        <v>0</v>
      </c>
      <c r="AK12" s="429">
        <v>3</v>
      </c>
      <c r="AL12" s="439" t="str">
        <f>AM6</f>
        <v>挾　間</v>
      </c>
      <c r="AM12" s="437" t="str">
        <f>AL6</f>
        <v>中津豊南</v>
      </c>
      <c r="AN12" s="432" t="str">
        <f>AN6</f>
        <v>明野西</v>
      </c>
      <c r="AO12" s="429">
        <v>6</v>
      </c>
      <c r="AP12" s="429" t="s">
        <v>0</v>
      </c>
      <c r="AQ12" s="429">
        <v>0</v>
      </c>
      <c r="AR12" s="439" t="str">
        <f>AS6</f>
        <v>くにさき東</v>
      </c>
      <c r="AS12" s="437" t="str">
        <f>AR6</f>
        <v>大平山</v>
      </c>
      <c r="AT12" s="432" t="str">
        <f>AT6</f>
        <v>明野東</v>
      </c>
      <c r="AU12" s="429">
        <v>5</v>
      </c>
      <c r="AV12" s="429" t="s">
        <v>0</v>
      </c>
      <c r="AW12" s="429">
        <v>0</v>
      </c>
      <c r="AX12" s="439" t="str">
        <f>AY6</f>
        <v>玖　珠</v>
      </c>
      <c r="AY12" s="437" t="str">
        <f>AX6</f>
        <v>緑　丘</v>
      </c>
    </row>
    <row r="13" spans="1:51" s="5" customFormat="1" ht="67.5" customHeight="1" thickBot="1">
      <c r="A13" s="543" t="s">
        <v>643</v>
      </c>
      <c r="B13" s="543"/>
      <c r="C13" s="543"/>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3"/>
      <c r="AL13" s="543"/>
      <c r="AM13" s="543"/>
      <c r="AN13" s="543"/>
      <c r="AO13" s="543"/>
      <c r="AP13" s="543"/>
      <c r="AQ13" s="543"/>
      <c r="AR13" s="543"/>
      <c r="AS13" s="543"/>
      <c r="AT13" s="543"/>
      <c r="AU13" s="543"/>
      <c r="AV13" s="543"/>
      <c r="AW13" s="543"/>
      <c r="AX13" s="543"/>
      <c r="AY13" s="543"/>
    </row>
    <row r="14" spans="1:51" s="5" customFormat="1" ht="41.25" customHeight="1">
      <c r="A14" s="544" t="s">
        <v>2</v>
      </c>
      <c r="B14" s="269" t="s">
        <v>3</v>
      </c>
      <c r="C14" s="268"/>
      <c r="D14" s="539" t="s">
        <v>59</v>
      </c>
      <c r="E14" s="540"/>
      <c r="F14" s="540"/>
      <c r="G14" s="540"/>
      <c r="H14" s="540"/>
      <c r="I14" s="540"/>
      <c r="J14" s="555" t="s">
        <v>96</v>
      </c>
      <c r="K14" s="552"/>
      <c r="L14" s="552"/>
      <c r="M14" s="552"/>
      <c r="N14" s="552"/>
      <c r="O14" s="553"/>
      <c r="P14" s="539" t="s">
        <v>14</v>
      </c>
      <c r="Q14" s="540"/>
      <c r="R14" s="540"/>
      <c r="S14" s="540"/>
      <c r="T14" s="540"/>
      <c r="U14" s="541"/>
      <c r="V14" s="539" t="s">
        <v>15</v>
      </c>
      <c r="W14" s="540"/>
      <c r="X14" s="540"/>
      <c r="Y14" s="540"/>
      <c r="Z14" s="540"/>
      <c r="AA14" s="541"/>
      <c r="AB14" s="539" t="s">
        <v>16</v>
      </c>
      <c r="AC14" s="540"/>
      <c r="AD14" s="540"/>
      <c r="AE14" s="540"/>
      <c r="AF14" s="540"/>
      <c r="AG14" s="541"/>
      <c r="AH14" s="539" t="s">
        <v>17</v>
      </c>
      <c r="AI14" s="540"/>
      <c r="AJ14" s="540"/>
      <c r="AK14" s="540"/>
      <c r="AL14" s="540"/>
      <c r="AM14" s="541"/>
      <c r="AN14" s="539" t="s">
        <v>18</v>
      </c>
      <c r="AO14" s="540"/>
      <c r="AP14" s="540"/>
      <c r="AQ14" s="540"/>
      <c r="AR14" s="540"/>
      <c r="AS14" s="541"/>
      <c r="AT14" s="539" t="s">
        <v>23</v>
      </c>
      <c r="AU14" s="540"/>
      <c r="AV14" s="540"/>
      <c r="AW14" s="540"/>
      <c r="AX14" s="540"/>
      <c r="AY14" s="541"/>
    </row>
    <row r="15" spans="1:51" s="5" customFormat="1" ht="41.25" customHeight="1">
      <c r="A15" s="545"/>
      <c r="B15" s="103" t="s">
        <v>11</v>
      </c>
      <c r="C15" s="10"/>
      <c r="D15" s="536" t="str">
        <f>予選組合せ!K24</f>
        <v>明野北小</v>
      </c>
      <c r="E15" s="537"/>
      <c r="F15" s="537"/>
      <c r="G15" s="537"/>
      <c r="H15" s="538"/>
      <c r="I15" s="6" t="s">
        <v>12</v>
      </c>
      <c r="J15" s="546" t="str">
        <f>予選組合せ!L24</f>
        <v>日岡G</v>
      </c>
      <c r="K15" s="547"/>
      <c r="L15" s="547"/>
      <c r="M15" s="547"/>
      <c r="N15" s="548"/>
      <c r="O15" s="444" t="s">
        <v>12</v>
      </c>
      <c r="P15" s="536" t="str">
        <f>予選組合せ!M24</f>
        <v>西の台小</v>
      </c>
      <c r="Q15" s="537"/>
      <c r="R15" s="537"/>
      <c r="S15" s="537"/>
      <c r="T15" s="538"/>
      <c r="U15" s="6" t="s">
        <v>12</v>
      </c>
      <c r="V15" s="536" t="str">
        <f>予選組合せ!N24</f>
        <v>豊府小</v>
      </c>
      <c r="W15" s="537"/>
      <c r="X15" s="537"/>
      <c r="Y15" s="537"/>
      <c r="Z15" s="538"/>
      <c r="AA15" s="6" t="s">
        <v>12</v>
      </c>
      <c r="AB15" s="536" t="str">
        <f>予選組合せ!O24</f>
        <v>西部Ｇ・上</v>
      </c>
      <c r="AC15" s="537"/>
      <c r="AD15" s="537"/>
      <c r="AE15" s="537"/>
      <c r="AF15" s="538"/>
      <c r="AG15" s="6" t="s">
        <v>12</v>
      </c>
      <c r="AH15" s="536" t="str">
        <f>予選組合せ!P24</f>
        <v>西部Ｇ・下</v>
      </c>
      <c r="AI15" s="537"/>
      <c r="AJ15" s="537"/>
      <c r="AK15" s="537"/>
      <c r="AL15" s="542"/>
      <c r="AM15" s="10" t="s">
        <v>12</v>
      </c>
      <c r="AN15" s="536" t="str">
        <f>予選組合せ!Q24</f>
        <v>宗方小</v>
      </c>
      <c r="AO15" s="537"/>
      <c r="AP15" s="537"/>
      <c r="AQ15" s="537"/>
      <c r="AR15" s="542"/>
      <c r="AS15" s="10" t="s">
        <v>12</v>
      </c>
      <c r="AT15" s="536" t="str">
        <f>予選組合せ!R24</f>
        <v>田尻小</v>
      </c>
      <c r="AU15" s="537"/>
      <c r="AV15" s="537"/>
      <c r="AW15" s="537"/>
      <c r="AX15" s="538"/>
      <c r="AY15" s="6" t="s">
        <v>12</v>
      </c>
    </row>
    <row r="16" spans="1:51" s="5" customFormat="1" ht="41.25" customHeight="1">
      <c r="A16" s="95">
        <v>7</v>
      </c>
      <c r="B16" s="104" t="s">
        <v>113</v>
      </c>
      <c r="C16" s="105"/>
      <c r="D16" s="24" t="str">
        <f>予選組合せ!K30</f>
        <v>安　岐</v>
      </c>
      <c r="E16" s="284">
        <v>0</v>
      </c>
      <c r="F16" s="284" t="s">
        <v>47</v>
      </c>
      <c r="G16" s="284">
        <v>1</v>
      </c>
      <c r="H16" s="22" t="str">
        <f>予選組合せ!K32</f>
        <v>寒　田</v>
      </c>
      <c r="I16" s="21" t="str">
        <f>D17</f>
        <v>明野北</v>
      </c>
      <c r="J16" s="428"/>
      <c r="K16" s="429"/>
      <c r="L16" s="429"/>
      <c r="M16" s="429"/>
      <c r="N16" s="430"/>
      <c r="O16" s="431"/>
      <c r="P16" s="24" t="str">
        <f>予選組合せ!M30</f>
        <v>賀　来</v>
      </c>
      <c r="Q16" s="284">
        <v>0</v>
      </c>
      <c r="R16" s="284" t="s">
        <v>47</v>
      </c>
      <c r="S16" s="284">
        <v>3</v>
      </c>
      <c r="T16" s="22" t="str">
        <f>予選組合せ!M32</f>
        <v>東　陽</v>
      </c>
      <c r="U16" s="21" t="str">
        <f>P17</f>
        <v>西の台</v>
      </c>
      <c r="V16" s="24" t="str">
        <f>予選組合せ!N30</f>
        <v>くにみ</v>
      </c>
      <c r="W16" s="284">
        <v>0</v>
      </c>
      <c r="X16" s="284" t="s">
        <v>47</v>
      </c>
      <c r="Y16" s="284">
        <v>0</v>
      </c>
      <c r="Z16" s="22" t="str">
        <f>予選組合せ!N32</f>
        <v>明　治</v>
      </c>
      <c r="AA16" s="21" t="str">
        <f>V17</f>
        <v>豊　府</v>
      </c>
      <c r="AB16" s="24" t="str">
        <f>予選組合せ!O30</f>
        <v>北郡坂ノ市</v>
      </c>
      <c r="AC16" s="284">
        <v>1</v>
      </c>
      <c r="AD16" s="284" t="s">
        <v>47</v>
      </c>
      <c r="AE16" s="284">
        <v>1</v>
      </c>
      <c r="AF16" s="22" t="str">
        <f>予選組合せ!O32</f>
        <v>明治北</v>
      </c>
      <c r="AG16" s="21" t="str">
        <f>AB17</f>
        <v>城　東</v>
      </c>
      <c r="AH16" s="24" t="str">
        <f>予選組合せ!P30</f>
        <v>春　日</v>
      </c>
      <c r="AI16" s="284">
        <v>0</v>
      </c>
      <c r="AJ16" s="284" t="s">
        <v>47</v>
      </c>
      <c r="AK16" s="284">
        <v>3</v>
      </c>
      <c r="AL16" s="22" t="str">
        <f>予選組合せ!P32</f>
        <v>鶴　崎</v>
      </c>
      <c r="AM16" s="21" t="str">
        <f>AH17</f>
        <v>大　道</v>
      </c>
      <c r="AN16" s="24" t="str">
        <f>予選組合せ!Q30</f>
        <v>日　出</v>
      </c>
      <c r="AO16" s="284">
        <v>2</v>
      </c>
      <c r="AP16" s="284" t="s">
        <v>47</v>
      </c>
      <c r="AQ16" s="284">
        <v>1</v>
      </c>
      <c r="AR16" s="22" t="str">
        <f>予選組合せ!Q32</f>
        <v>戸次吉野</v>
      </c>
      <c r="AS16" s="21" t="str">
        <f>AN17</f>
        <v>宗　方</v>
      </c>
      <c r="AT16" s="24" t="str">
        <f>予選組合せ!R30</f>
        <v>由布川</v>
      </c>
      <c r="AU16" s="284">
        <v>0</v>
      </c>
      <c r="AV16" s="284" t="s">
        <v>47</v>
      </c>
      <c r="AW16" s="284">
        <v>4</v>
      </c>
      <c r="AX16" s="22" t="str">
        <f>予選組合せ!R32</f>
        <v>横瀬西</v>
      </c>
      <c r="AY16" s="21" t="str">
        <f>AT17</f>
        <v>田　尻</v>
      </c>
    </row>
    <row r="17" spans="1:51" s="5" customFormat="1" ht="41.25" customHeight="1">
      <c r="A17" s="96" t="s">
        <v>13</v>
      </c>
      <c r="B17" s="104" t="s">
        <v>114</v>
      </c>
      <c r="C17" s="105"/>
      <c r="D17" s="19" t="str">
        <f>予選組合せ!K26</f>
        <v>明野北</v>
      </c>
      <c r="E17" s="284">
        <v>0</v>
      </c>
      <c r="F17" s="284" t="s">
        <v>47</v>
      </c>
      <c r="G17" s="284">
        <v>5</v>
      </c>
      <c r="H17" s="27" t="str">
        <f>予選組合せ!K28</f>
        <v>渡町台</v>
      </c>
      <c r="I17" s="23" t="str">
        <f>H16</f>
        <v>寒　田</v>
      </c>
      <c r="J17" s="432" t="str">
        <f>予選組合せ!L26</f>
        <v>日　岡</v>
      </c>
      <c r="K17" s="429">
        <v>2</v>
      </c>
      <c r="L17" s="429" t="s">
        <v>47</v>
      </c>
      <c r="M17" s="429">
        <v>2</v>
      </c>
      <c r="N17" s="433" t="str">
        <f>予選組合せ!L28</f>
        <v>弥　生</v>
      </c>
      <c r="O17" s="434" t="str">
        <f>予選組合せ!L30</f>
        <v>森　岡</v>
      </c>
      <c r="P17" s="19" t="str">
        <f>予選組合せ!M26</f>
        <v>西の台</v>
      </c>
      <c r="Q17" s="284">
        <v>3</v>
      </c>
      <c r="R17" s="284" t="s">
        <v>47</v>
      </c>
      <c r="S17" s="284">
        <v>2</v>
      </c>
      <c r="T17" s="27" t="str">
        <f>予選組合せ!M28</f>
        <v>鶴　居</v>
      </c>
      <c r="U17" s="23" t="str">
        <f>T16</f>
        <v>東　陽</v>
      </c>
      <c r="V17" s="19" t="str">
        <f>予選組合せ!N26</f>
        <v>豊　府</v>
      </c>
      <c r="W17" s="284">
        <v>2</v>
      </c>
      <c r="X17" s="284" t="s">
        <v>47</v>
      </c>
      <c r="Y17" s="284">
        <v>2</v>
      </c>
      <c r="Z17" s="27" t="str">
        <f>予選組合せ!N28</f>
        <v>下　毛</v>
      </c>
      <c r="AA17" s="23" t="str">
        <f>Z16</f>
        <v>明　治</v>
      </c>
      <c r="AB17" s="19" t="str">
        <f>予選組合せ!O26</f>
        <v>城　東</v>
      </c>
      <c r="AC17" s="284">
        <v>1</v>
      </c>
      <c r="AD17" s="284" t="s">
        <v>47</v>
      </c>
      <c r="AE17" s="284">
        <v>1</v>
      </c>
      <c r="AF17" s="27" t="str">
        <f>予選組合せ!O28</f>
        <v>竹田直入</v>
      </c>
      <c r="AG17" s="23" t="str">
        <f>AF16</f>
        <v>明治北</v>
      </c>
      <c r="AH17" s="19" t="str">
        <f>予選組合せ!P26</f>
        <v>大　道</v>
      </c>
      <c r="AI17" s="284">
        <v>1</v>
      </c>
      <c r="AJ17" s="284" t="s">
        <v>47</v>
      </c>
      <c r="AK17" s="284">
        <v>1</v>
      </c>
      <c r="AL17" s="27" t="str">
        <f>予選組合せ!P28</f>
        <v>はやぶさ</v>
      </c>
      <c r="AM17" s="23" t="str">
        <f>AL16</f>
        <v>鶴　崎</v>
      </c>
      <c r="AN17" s="19" t="str">
        <f>予選組合せ!Q26</f>
        <v>宗　方</v>
      </c>
      <c r="AO17" s="284">
        <v>2</v>
      </c>
      <c r="AP17" s="284" t="s">
        <v>47</v>
      </c>
      <c r="AQ17" s="284">
        <v>0</v>
      </c>
      <c r="AR17" s="27" t="str">
        <f>予選組合せ!Q28</f>
        <v>上堅田</v>
      </c>
      <c r="AS17" s="23" t="str">
        <f>AR16</f>
        <v>戸次吉野</v>
      </c>
      <c r="AT17" s="19" t="str">
        <f>予選組合せ!R26</f>
        <v>田　尻</v>
      </c>
      <c r="AU17" s="284">
        <v>1</v>
      </c>
      <c r="AV17" s="284" t="s">
        <v>47</v>
      </c>
      <c r="AW17" s="284">
        <v>1</v>
      </c>
      <c r="AX17" s="27" t="str">
        <f>予選組合せ!R28</f>
        <v>佐伯リベロ</v>
      </c>
      <c r="AY17" s="23" t="str">
        <f>AX16</f>
        <v>横瀬西</v>
      </c>
    </row>
    <row r="18" spans="1:51" s="5" customFormat="1" ht="41.25" customHeight="1">
      <c r="A18" s="96">
        <v>18</v>
      </c>
      <c r="B18" s="104"/>
      <c r="C18" s="105"/>
      <c r="D18" s="7"/>
      <c r="E18" s="284"/>
      <c r="F18" s="284"/>
      <c r="G18" s="284"/>
      <c r="H18" s="20"/>
      <c r="I18" s="28"/>
      <c r="J18" s="435"/>
      <c r="K18" s="429"/>
      <c r="L18" s="429"/>
      <c r="M18" s="429"/>
      <c r="N18" s="436"/>
      <c r="O18" s="437"/>
      <c r="P18" s="7"/>
      <c r="Q18" s="284"/>
      <c r="R18" s="284"/>
      <c r="S18" s="284"/>
      <c r="T18" s="8"/>
      <c r="U18" s="28"/>
      <c r="V18" s="7"/>
      <c r="W18" s="284"/>
      <c r="X18" s="284"/>
      <c r="Y18" s="284"/>
      <c r="Z18" s="8"/>
      <c r="AA18" s="28"/>
      <c r="AB18" s="7"/>
      <c r="AC18" s="284"/>
      <c r="AD18" s="284"/>
      <c r="AE18" s="284"/>
      <c r="AF18" s="8"/>
      <c r="AG18" s="28"/>
      <c r="AH18" s="7"/>
      <c r="AI18" s="284"/>
      <c r="AJ18" s="284"/>
      <c r="AK18" s="284"/>
      <c r="AL18" s="8"/>
      <c r="AM18" s="28"/>
      <c r="AN18" s="7"/>
      <c r="AO18" s="284"/>
      <c r="AP18" s="284"/>
      <c r="AQ18" s="284"/>
      <c r="AR18" s="8"/>
      <c r="AS18" s="28"/>
      <c r="AT18" s="7"/>
      <c r="AU18" s="284"/>
      <c r="AV18" s="284"/>
      <c r="AW18" s="284"/>
      <c r="AX18" s="8"/>
      <c r="AY18" s="28"/>
    </row>
    <row r="19" spans="1:51" s="5" customFormat="1" ht="41.25" customHeight="1">
      <c r="A19" s="97" t="s">
        <v>2</v>
      </c>
      <c r="B19" s="104" t="s">
        <v>115</v>
      </c>
      <c r="C19" s="105"/>
      <c r="D19" s="281" t="str">
        <f>H17</f>
        <v>渡町台</v>
      </c>
      <c r="E19" s="284">
        <v>0</v>
      </c>
      <c r="F19" s="284" t="s">
        <v>47</v>
      </c>
      <c r="G19" s="284">
        <v>1</v>
      </c>
      <c r="H19" s="22" t="str">
        <f>H16</f>
        <v>寒　田</v>
      </c>
      <c r="I19" s="26" t="str">
        <f>D16</f>
        <v>安　岐</v>
      </c>
      <c r="J19" s="438"/>
      <c r="K19" s="429"/>
      <c r="L19" s="429"/>
      <c r="M19" s="429"/>
      <c r="N19" s="430"/>
      <c r="O19" s="434"/>
      <c r="P19" s="281" t="str">
        <f>T17</f>
        <v>鶴　居</v>
      </c>
      <c r="Q19" s="284">
        <v>1</v>
      </c>
      <c r="R19" s="284" t="s">
        <v>47</v>
      </c>
      <c r="S19" s="284">
        <v>2</v>
      </c>
      <c r="T19" s="22" t="str">
        <f>T16</f>
        <v>東　陽</v>
      </c>
      <c r="U19" s="26" t="str">
        <f>P16</f>
        <v>賀　来</v>
      </c>
      <c r="V19" s="281" t="str">
        <f>Z17</f>
        <v>下　毛</v>
      </c>
      <c r="W19" s="284">
        <v>3</v>
      </c>
      <c r="X19" s="284" t="s">
        <v>47</v>
      </c>
      <c r="Y19" s="284">
        <v>0</v>
      </c>
      <c r="Z19" s="22" t="str">
        <f>Z16</f>
        <v>明　治</v>
      </c>
      <c r="AA19" s="26" t="str">
        <f>V16</f>
        <v>くにみ</v>
      </c>
      <c r="AB19" s="281" t="str">
        <f>AF17</f>
        <v>竹田直入</v>
      </c>
      <c r="AC19" s="284">
        <v>0</v>
      </c>
      <c r="AD19" s="284" t="s">
        <v>47</v>
      </c>
      <c r="AE19" s="284">
        <v>2</v>
      </c>
      <c r="AF19" s="22" t="str">
        <f>AF16</f>
        <v>明治北</v>
      </c>
      <c r="AG19" s="26" t="str">
        <f>AB16</f>
        <v>北郡坂ノ市</v>
      </c>
      <c r="AH19" s="281" t="str">
        <f>AL17</f>
        <v>はやぶさ</v>
      </c>
      <c r="AI19" s="284">
        <v>0</v>
      </c>
      <c r="AJ19" s="284" t="s">
        <v>47</v>
      </c>
      <c r="AK19" s="284">
        <v>0</v>
      </c>
      <c r="AL19" s="22" t="str">
        <f>AL16</f>
        <v>鶴　崎</v>
      </c>
      <c r="AM19" s="26" t="str">
        <f>AH16</f>
        <v>春　日</v>
      </c>
      <c r="AN19" s="281" t="str">
        <f>AR17</f>
        <v>上堅田</v>
      </c>
      <c r="AO19" s="284">
        <v>1</v>
      </c>
      <c r="AP19" s="284" t="s">
        <v>47</v>
      </c>
      <c r="AQ19" s="284">
        <v>0</v>
      </c>
      <c r="AR19" s="22" t="str">
        <f>AR16</f>
        <v>戸次吉野</v>
      </c>
      <c r="AS19" s="26" t="str">
        <f>AN16</f>
        <v>日　出</v>
      </c>
      <c r="AT19" s="281" t="str">
        <f>AX17</f>
        <v>佐伯リベロ</v>
      </c>
      <c r="AU19" s="284">
        <v>0</v>
      </c>
      <c r="AV19" s="284" t="s">
        <v>47</v>
      </c>
      <c r="AW19" s="284">
        <v>2</v>
      </c>
      <c r="AX19" s="22" t="str">
        <f>AX16</f>
        <v>横瀬西</v>
      </c>
      <c r="AY19" s="26" t="str">
        <f>AT16</f>
        <v>由布川</v>
      </c>
    </row>
    <row r="20" spans="1:51" s="5" customFormat="1" ht="41.25" customHeight="1">
      <c r="A20" s="97"/>
      <c r="B20" s="104" t="s">
        <v>116</v>
      </c>
      <c r="C20" s="105"/>
      <c r="D20" s="19" t="str">
        <f>D17</f>
        <v>明野北</v>
      </c>
      <c r="E20" s="284">
        <v>1</v>
      </c>
      <c r="F20" s="284" t="s">
        <v>47</v>
      </c>
      <c r="G20" s="284">
        <v>6</v>
      </c>
      <c r="H20" s="25" t="str">
        <f>D16</f>
        <v>安　岐</v>
      </c>
      <c r="I20" s="28" t="str">
        <f>H17</f>
        <v>渡町台</v>
      </c>
      <c r="J20" s="438" t="str">
        <f>N17</f>
        <v>弥　生</v>
      </c>
      <c r="K20" s="429">
        <v>9</v>
      </c>
      <c r="L20" s="429" t="s">
        <v>47</v>
      </c>
      <c r="M20" s="429">
        <v>1</v>
      </c>
      <c r="N20" s="439" t="str">
        <f>O17</f>
        <v>森　岡</v>
      </c>
      <c r="O20" s="431" t="str">
        <f>J17</f>
        <v>日　岡</v>
      </c>
      <c r="P20" s="19" t="str">
        <f>P17</f>
        <v>西の台</v>
      </c>
      <c r="Q20" s="284">
        <v>0</v>
      </c>
      <c r="R20" s="284" t="s">
        <v>47</v>
      </c>
      <c r="S20" s="284">
        <v>0</v>
      </c>
      <c r="T20" s="25" t="str">
        <f>P16</f>
        <v>賀　来</v>
      </c>
      <c r="U20" s="28" t="str">
        <f>T17</f>
        <v>鶴　居</v>
      </c>
      <c r="V20" s="19" t="str">
        <f>V17</f>
        <v>豊　府</v>
      </c>
      <c r="W20" s="284">
        <v>4</v>
      </c>
      <c r="X20" s="284" t="s">
        <v>47</v>
      </c>
      <c r="Y20" s="284">
        <v>0</v>
      </c>
      <c r="Z20" s="25" t="str">
        <f>V16</f>
        <v>くにみ</v>
      </c>
      <c r="AA20" s="28" t="str">
        <f>Z17</f>
        <v>下　毛</v>
      </c>
      <c r="AB20" s="19" t="str">
        <f>AB17</f>
        <v>城　東</v>
      </c>
      <c r="AC20" s="284">
        <v>1</v>
      </c>
      <c r="AD20" s="284" t="s">
        <v>47</v>
      </c>
      <c r="AE20" s="284">
        <v>0</v>
      </c>
      <c r="AF20" s="25" t="str">
        <f>AB16</f>
        <v>北郡坂ノ市</v>
      </c>
      <c r="AG20" s="28" t="str">
        <f>AF17</f>
        <v>竹田直入</v>
      </c>
      <c r="AH20" s="19" t="str">
        <f>AH17</f>
        <v>大　道</v>
      </c>
      <c r="AI20" s="284">
        <v>11</v>
      </c>
      <c r="AJ20" s="284" t="s">
        <v>47</v>
      </c>
      <c r="AK20" s="284">
        <v>0</v>
      </c>
      <c r="AL20" s="25" t="str">
        <f>AH16</f>
        <v>春　日</v>
      </c>
      <c r="AM20" s="28" t="str">
        <f>AL17</f>
        <v>はやぶさ</v>
      </c>
      <c r="AN20" s="19" t="str">
        <f>AN17</f>
        <v>宗　方</v>
      </c>
      <c r="AO20" s="284">
        <v>7</v>
      </c>
      <c r="AP20" s="284" t="s">
        <v>47</v>
      </c>
      <c r="AQ20" s="284">
        <v>0</v>
      </c>
      <c r="AR20" s="25" t="str">
        <f>AN16</f>
        <v>日　出</v>
      </c>
      <c r="AS20" s="28" t="str">
        <f>AR17</f>
        <v>上堅田</v>
      </c>
      <c r="AT20" s="19" t="str">
        <f>AT17</f>
        <v>田　尻</v>
      </c>
      <c r="AU20" s="284">
        <v>4</v>
      </c>
      <c r="AV20" s="284" t="s">
        <v>47</v>
      </c>
      <c r="AW20" s="284">
        <v>0</v>
      </c>
      <c r="AX20" s="25" t="str">
        <f>AT16</f>
        <v>由布川</v>
      </c>
      <c r="AY20" s="28" t="str">
        <f>AX17</f>
        <v>佐伯リベロ</v>
      </c>
    </row>
    <row r="21" spans="1:51" s="5" customFormat="1" ht="41.25" customHeight="1">
      <c r="A21" s="97"/>
      <c r="B21" s="104"/>
      <c r="C21" s="105"/>
      <c r="D21" s="19"/>
      <c r="E21" s="284"/>
      <c r="F21" s="284"/>
      <c r="G21" s="284"/>
      <c r="H21" s="25"/>
      <c r="I21" s="28"/>
      <c r="J21" s="432"/>
      <c r="K21" s="429"/>
      <c r="L21" s="429"/>
      <c r="M21" s="429"/>
      <c r="N21" s="439"/>
      <c r="O21" s="437"/>
      <c r="P21" s="19"/>
      <c r="Q21" s="284"/>
      <c r="R21" s="284"/>
      <c r="S21" s="284"/>
      <c r="T21" s="25"/>
      <c r="U21" s="28"/>
      <c r="V21" s="19"/>
      <c r="W21" s="284"/>
      <c r="X21" s="284"/>
      <c r="Y21" s="284"/>
      <c r="Z21" s="25"/>
      <c r="AA21" s="28"/>
      <c r="AB21" s="19"/>
      <c r="AC21" s="284"/>
      <c r="AD21" s="284"/>
      <c r="AE21" s="284"/>
      <c r="AF21" s="25"/>
      <c r="AG21" s="28"/>
      <c r="AH21" s="19"/>
      <c r="AI21" s="284"/>
      <c r="AJ21" s="284"/>
      <c r="AK21" s="284"/>
      <c r="AL21" s="25"/>
      <c r="AM21" s="28"/>
      <c r="AN21" s="19"/>
      <c r="AO21" s="284"/>
      <c r="AP21" s="284"/>
      <c r="AQ21" s="284"/>
      <c r="AR21" s="25"/>
      <c r="AS21" s="28"/>
      <c r="AT21" s="19"/>
      <c r="AU21" s="284"/>
      <c r="AV21" s="284"/>
      <c r="AW21" s="284"/>
      <c r="AX21" s="25"/>
      <c r="AY21" s="28"/>
    </row>
    <row r="22" spans="1:51" s="5" customFormat="1" ht="41.25" customHeight="1">
      <c r="A22" s="96"/>
      <c r="B22" s="104" t="s">
        <v>117</v>
      </c>
      <c r="C22" s="106"/>
      <c r="D22" s="282" t="str">
        <f>D19</f>
        <v>渡町台</v>
      </c>
      <c r="E22" s="285">
        <v>2</v>
      </c>
      <c r="F22" s="285" t="s">
        <v>0</v>
      </c>
      <c r="G22" s="285">
        <v>0</v>
      </c>
      <c r="H22" s="99" t="str">
        <f>H20</f>
        <v>安　岐</v>
      </c>
      <c r="I22" s="283" t="str">
        <f>D17</f>
        <v>明野北</v>
      </c>
      <c r="J22" s="440"/>
      <c r="K22" s="441"/>
      <c r="L22" s="441"/>
      <c r="M22" s="441"/>
      <c r="N22" s="442"/>
      <c r="O22" s="443"/>
      <c r="P22" s="282" t="str">
        <f>P19</f>
        <v>鶴　居</v>
      </c>
      <c r="Q22" s="285">
        <v>3</v>
      </c>
      <c r="R22" s="285" t="s">
        <v>0</v>
      </c>
      <c r="S22" s="285">
        <v>1</v>
      </c>
      <c r="T22" s="99" t="str">
        <f>T20</f>
        <v>賀　来</v>
      </c>
      <c r="U22" s="283" t="str">
        <f>P17</f>
        <v>西の台</v>
      </c>
      <c r="V22" s="282" t="str">
        <f>V19</f>
        <v>下　毛</v>
      </c>
      <c r="W22" s="285">
        <v>1</v>
      </c>
      <c r="X22" s="285" t="s">
        <v>0</v>
      </c>
      <c r="Y22" s="285">
        <v>2</v>
      </c>
      <c r="Z22" s="99" t="str">
        <f>Z20</f>
        <v>くにみ</v>
      </c>
      <c r="AA22" s="283" t="str">
        <f>V17</f>
        <v>豊　府</v>
      </c>
      <c r="AB22" s="282" t="str">
        <f>AB19</f>
        <v>竹田直入</v>
      </c>
      <c r="AC22" s="285">
        <v>0</v>
      </c>
      <c r="AD22" s="285" t="s">
        <v>0</v>
      </c>
      <c r="AE22" s="285">
        <v>1</v>
      </c>
      <c r="AF22" s="99" t="str">
        <f>AF20</f>
        <v>北郡坂ノ市</v>
      </c>
      <c r="AG22" s="283" t="str">
        <f>AB17</f>
        <v>城　東</v>
      </c>
      <c r="AH22" s="282" t="str">
        <f>AH19</f>
        <v>はやぶさ</v>
      </c>
      <c r="AI22" s="285">
        <v>11</v>
      </c>
      <c r="AJ22" s="285" t="s">
        <v>0</v>
      </c>
      <c r="AK22" s="285">
        <v>0</v>
      </c>
      <c r="AL22" s="99" t="str">
        <f>AL20</f>
        <v>春　日</v>
      </c>
      <c r="AM22" s="283" t="str">
        <f>AH17</f>
        <v>大　道</v>
      </c>
      <c r="AN22" s="282" t="str">
        <f>AN19</f>
        <v>上堅田</v>
      </c>
      <c r="AO22" s="285">
        <v>1</v>
      </c>
      <c r="AP22" s="285" t="s">
        <v>0</v>
      </c>
      <c r="AQ22" s="285">
        <v>0</v>
      </c>
      <c r="AR22" s="99" t="str">
        <f>AR20</f>
        <v>日　出</v>
      </c>
      <c r="AS22" s="283" t="str">
        <f>AN17</f>
        <v>宗　方</v>
      </c>
      <c r="AT22" s="282" t="str">
        <f>AT19</f>
        <v>佐伯リベロ</v>
      </c>
      <c r="AU22" s="285">
        <v>1</v>
      </c>
      <c r="AV22" s="285" t="s">
        <v>0</v>
      </c>
      <c r="AW22" s="285">
        <v>0</v>
      </c>
      <c r="AX22" s="99" t="str">
        <f>AX20</f>
        <v>由布川</v>
      </c>
      <c r="AY22" s="283" t="str">
        <f>AT17</f>
        <v>田　尻</v>
      </c>
    </row>
    <row r="23" spans="1:51" s="5" customFormat="1" ht="41.25" customHeight="1" thickBot="1">
      <c r="A23" s="98"/>
      <c r="B23" s="104" t="s">
        <v>118</v>
      </c>
      <c r="C23" s="107"/>
      <c r="D23" s="19" t="str">
        <f>D17</f>
        <v>明野北</v>
      </c>
      <c r="E23" s="284">
        <v>0</v>
      </c>
      <c r="F23" s="284" t="s">
        <v>0</v>
      </c>
      <c r="G23" s="284">
        <v>7</v>
      </c>
      <c r="H23" s="22" t="str">
        <f>H16</f>
        <v>寒　田</v>
      </c>
      <c r="I23" s="26" t="str">
        <f>D16</f>
        <v>安　岐</v>
      </c>
      <c r="J23" s="432" t="str">
        <f>J17</f>
        <v>日　岡</v>
      </c>
      <c r="K23" s="429">
        <v>15</v>
      </c>
      <c r="L23" s="429" t="s">
        <v>0</v>
      </c>
      <c r="M23" s="429">
        <v>0</v>
      </c>
      <c r="N23" s="439" t="str">
        <f>O17</f>
        <v>森　岡</v>
      </c>
      <c r="O23" s="437" t="str">
        <f>N17</f>
        <v>弥　生</v>
      </c>
      <c r="P23" s="19" t="str">
        <f>P17</f>
        <v>西の台</v>
      </c>
      <c r="Q23" s="284">
        <v>0</v>
      </c>
      <c r="R23" s="284" t="s">
        <v>0</v>
      </c>
      <c r="S23" s="284">
        <v>0</v>
      </c>
      <c r="T23" s="22" t="str">
        <f>T16</f>
        <v>東　陽</v>
      </c>
      <c r="U23" s="26" t="str">
        <f>P16</f>
        <v>賀　来</v>
      </c>
      <c r="V23" s="19" t="str">
        <f>V17</f>
        <v>豊　府</v>
      </c>
      <c r="W23" s="284">
        <v>4</v>
      </c>
      <c r="X23" s="284" t="s">
        <v>0</v>
      </c>
      <c r="Y23" s="284">
        <v>0</v>
      </c>
      <c r="Z23" s="22" t="str">
        <f>Z16</f>
        <v>明　治</v>
      </c>
      <c r="AA23" s="26" t="str">
        <f>V16</f>
        <v>くにみ</v>
      </c>
      <c r="AB23" s="19" t="str">
        <f>AB17</f>
        <v>城　東</v>
      </c>
      <c r="AC23" s="284">
        <v>2</v>
      </c>
      <c r="AD23" s="284" t="s">
        <v>0</v>
      </c>
      <c r="AE23" s="284">
        <v>8</v>
      </c>
      <c r="AF23" s="22" t="str">
        <f>AF16</f>
        <v>明治北</v>
      </c>
      <c r="AG23" s="26" t="str">
        <f>AB16</f>
        <v>北郡坂ノ市</v>
      </c>
      <c r="AH23" s="19" t="str">
        <f>AH17</f>
        <v>大　道</v>
      </c>
      <c r="AI23" s="284">
        <v>7</v>
      </c>
      <c r="AJ23" s="284" t="s">
        <v>0</v>
      </c>
      <c r="AK23" s="284">
        <v>0</v>
      </c>
      <c r="AL23" s="22" t="str">
        <f>AL16</f>
        <v>鶴　崎</v>
      </c>
      <c r="AM23" s="26" t="str">
        <f>AH16</f>
        <v>春　日</v>
      </c>
      <c r="AN23" s="19" t="str">
        <f>AN17</f>
        <v>宗　方</v>
      </c>
      <c r="AO23" s="284">
        <v>4</v>
      </c>
      <c r="AP23" s="284" t="s">
        <v>0</v>
      </c>
      <c r="AQ23" s="284">
        <v>0</v>
      </c>
      <c r="AR23" s="22" t="str">
        <f>AR16</f>
        <v>戸次吉野</v>
      </c>
      <c r="AS23" s="26" t="str">
        <f>AN16</f>
        <v>日　出</v>
      </c>
      <c r="AT23" s="19" t="str">
        <f>AT17</f>
        <v>田　尻</v>
      </c>
      <c r="AU23" s="284">
        <v>1</v>
      </c>
      <c r="AV23" s="284" t="s">
        <v>0</v>
      </c>
      <c r="AW23" s="284">
        <v>2</v>
      </c>
      <c r="AX23" s="22" t="str">
        <f>AX16</f>
        <v>横瀬西</v>
      </c>
      <c r="AY23" s="26" t="str">
        <f>AT16</f>
        <v>由布川</v>
      </c>
    </row>
    <row r="24" spans="1:51" s="5" customFormat="1" ht="41.25" customHeight="1">
      <c r="A24" s="543" t="s">
        <v>643</v>
      </c>
      <c r="B24" s="543"/>
      <c r="C24" s="543"/>
      <c r="D24" s="543"/>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3"/>
      <c r="AY24" s="543"/>
    </row>
    <row r="25" spans="1:51" ht="21.75" customHeight="1"/>
    <row r="26" spans="1:51" ht="21.75" customHeight="1"/>
  </sheetData>
  <mergeCells count="36">
    <mergeCell ref="AB4:AF4"/>
    <mergeCell ref="AT3:AY3"/>
    <mergeCell ref="AT4:AX4"/>
    <mergeCell ref="V14:AA14"/>
    <mergeCell ref="V15:Z15"/>
    <mergeCell ref="AN4:AR4"/>
    <mergeCell ref="AH3:AM3"/>
    <mergeCell ref="AN3:AS3"/>
    <mergeCell ref="AB3:AG3"/>
    <mergeCell ref="AH15:AL15"/>
    <mergeCell ref="AB14:AG14"/>
    <mergeCell ref="AB15:AF15"/>
    <mergeCell ref="A13:AY13"/>
    <mergeCell ref="AH4:AL4"/>
    <mergeCell ref="J14:O14"/>
    <mergeCell ref="AT14:AY14"/>
    <mergeCell ref="A3:A4"/>
    <mergeCell ref="P3:U3"/>
    <mergeCell ref="J4:N4"/>
    <mergeCell ref="V3:AA3"/>
    <mergeCell ref="P4:T4"/>
    <mergeCell ref="D3:I3"/>
    <mergeCell ref="J3:O3"/>
    <mergeCell ref="D4:H4"/>
    <mergeCell ref="V4:Z4"/>
    <mergeCell ref="AT15:AX15"/>
    <mergeCell ref="AN14:AS14"/>
    <mergeCell ref="AN15:AR15"/>
    <mergeCell ref="AH14:AM14"/>
    <mergeCell ref="A24:AY24"/>
    <mergeCell ref="P14:U14"/>
    <mergeCell ref="A14:A15"/>
    <mergeCell ref="D14:I14"/>
    <mergeCell ref="D15:H15"/>
    <mergeCell ref="J15:N15"/>
    <mergeCell ref="P15:T15"/>
  </mergeCells>
  <phoneticPr fontId="4"/>
  <printOptions horizontalCentered="1" verticalCentered="1"/>
  <pageMargins left="0.19685039370078741" right="0.19685039370078741" top="0.39370078740157483" bottom="0.39370078740157483" header="0.51181102362204722" footer="0.51181102362204722"/>
  <pageSetup paperSize="9" scale="49" fitToHeight="2" orientation="landscape" horizontalDpi="4294967292"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pageSetUpPr fitToPage="1"/>
  </sheetPr>
  <dimension ref="A1:X161"/>
  <sheetViews>
    <sheetView view="pageBreakPreview" topLeftCell="A52" zoomScale="80" zoomScaleNormal="70" zoomScaleSheetLayoutView="80" workbookViewId="0">
      <selection activeCell="AC153" sqref="AC153"/>
    </sheetView>
  </sheetViews>
  <sheetFormatPr defaultColWidth="7.6328125" defaultRowHeight="18" customHeight="1"/>
  <cols>
    <col min="1" max="1" width="7.6328125" style="333" customWidth="1"/>
    <col min="2" max="2" width="3.6328125" style="333" customWidth="1"/>
    <col min="3" max="3" width="1.6328125" style="333" customWidth="1"/>
    <col min="4" max="5" width="3.6328125" style="333" customWidth="1"/>
    <col min="6" max="6" width="1.6328125" style="333" customWidth="1"/>
    <col min="7" max="8" width="3.6328125" style="333" customWidth="1"/>
    <col min="9" max="9" width="1.6328125" style="333" customWidth="1"/>
    <col min="10" max="11" width="3.6328125" style="333" customWidth="1"/>
    <col min="12" max="12" width="1.6328125" style="333" customWidth="1"/>
    <col min="13" max="13" width="3.6328125" style="333" customWidth="1"/>
    <col min="14" max="21" width="5.6328125" style="333" customWidth="1"/>
    <col min="22" max="16384" width="7.6328125" style="333"/>
  </cols>
  <sheetData>
    <row r="1" spans="1:24" ht="18" customHeight="1">
      <c r="A1" s="336" t="s">
        <v>51</v>
      </c>
      <c r="B1" s="589" t="str">
        <f>IF(A2="","",A2)</f>
        <v>金池長浜</v>
      </c>
      <c r="C1" s="589"/>
      <c r="D1" s="589"/>
      <c r="E1" s="589" t="str">
        <f>IF(A4="","",A4)</f>
        <v>県央おおの</v>
      </c>
      <c r="F1" s="589"/>
      <c r="G1" s="589"/>
      <c r="H1" s="589" t="str">
        <f>IF(A6="","",A6)</f>
        <v>桃　園</v>
      </c>
      <c r="I1" s="589"/>
      <c r="J1" s="589"/>
      <c r="K1" s="589" t="str">
        <f>IF(A8="","",A8)</f>
        <v>大　在</v>
      </c>
      <c r="L1" s="589"/>
      <c r="M1" s="589"/>
      <c r="N1" s="100" t="s">
        <v>24</v>
      </c>
      <c r="O1" s="336" t="s">
        <v>25</v>
      </c>
      <c r="P1" s="336" t="s">
        <v>26</v>
      </c>
      <c r="Q1" s="336" t="s">
        <v>27</v>
      </c>
      <c r="R1" s="336" t="s">
        <v>28</v>
      </c>
      <c r="S1" s="336" t="s">
        <v>29</v>
      </c>
      <c r="T1" s="336" t="s">
        <v>30</v>
      </c>
      <c r="U1" s="336" t="s">
        <v>31</v>
      </c>
      <c r="W1" s="333" t="s">
        <v>52</v>
      </c>
      <c r="X1" s="333" t="s">
        <v>53</v>
      </c>
    </row>
    <row r="2" spans="1:24" ht="18" customHeight="1">
      <c r="A2" s="599" t="str">
        <f>予選組合せ!C26</f>
        <v>金池長浜</v>
      </c>
      <c r="B2" s="581"/>
      <c r="C2" s="582"/>
      <c r="D2" s="583"/>
      <c r="E2" s="578" t="str">
        <f>IF(E3="","",IF(E3&gt;G3,"○",IF(E3&lt;G3,"●",IF(E3=G3,"△"))))</f>
        <v>○</v>
      </c>
      <c r="F2" s="579"/>
      <c r="G2" s="580"/>
      <c r="H2" s="578" t="str">
        <f>IF(H3="","",IF(H3&gt;J3,"○",IF(H3&lt;J3,"●",IF(H3=J3,"△"))))</f>
        <v>●</v>
      </c>
      <c r="I2" s="579"/>
      <c r="J2" s="580"/>
      <c r="K2" s="578" t="str">
        <f>IF(K3="","",IF(K3&gt;M3,"○",IF(K3&lt;M3,"●",IF(K3=M3,"△"))))</f>
        <v>○</v>
      </c>
      <c r="L2" s="579"/>
      <c r="M2" s="580"/>
      <c r="N2" s="573">
        <f>COUNTIF(B2:M2,"○")</f>
        <v>2</v>
      </c>
      <c r="O2" s="573">
        <f>COUNTIF(B2:M2,"●")</f>
        <v>1</v>
      </c>
      <c r="P2" s="573">
        <f>COUNTIF(B2:M2,"△")</f>
        <v>0</v>
      </c>
      <c r="Q2" s="573">
        <f>(N2*3)+(P2*1)</f>
        <v>6</v>
      </c>
      <c r="R2" s="573">
        <f>SUM(B3,E3,H3,K3)</f>
        <v>9</v>
      </c>
      <c r="S2" s="573">
        <f>SUM(D3,G3,J3,M3)</f>
        <v>6</v>
      </c>
      <c r="T2" s="560">
        <f>R2-S2</f>
        <v>3</v>
      </c>
      <c r="U2" s="588">
        <v>2</v>
      </c>
      <c r="W2" s="556">
        <f>RANK(Q2,$Q$2:$Q$9)</f>
        <v>2</v>
      </c>
      <c r="X2" s="556">
        <f>RANK(T2,$T$2:$T$9)</f>
        <v>2</v>
      </c>
    </row>
    <row r="3" spans="1:24" ht="18" customHeight="1">
      <c r="A3" s="598"/>
      <c r="B3" s="584"/>
      <c r="C3" s="585"/>
      <c r="D3" s="586"/>
      <c r="E3" s="9">
        <f>IF(予選リーグ結果!E$6="","",予選リーグ結果!E$6)</f>
        <v>5</v>
      </c>
      <c r="F3" s="9" t="s">
        <v>32</v>
      </c>
      <c r="G3" s="335">
        <f>IF(予選リーグ結果!G$6="","",予選リーグ結果!G$6)</f>
        <v>1</v>
      </c>
      <c r="H3" s="9">
        <f>IF(予選リーグ結果!E$9="","",予選リーグ結果!E$9)</f>
        <v>0</v>
      </c>
      <c r="I3" s="9" t="s">
        <v>32</v>
      </c>
      <c r="J3" s="335">
        <f>IF(予選リーグ結果!G$9="","",予選リーグ結果!G$9)</f>
        <v>5</v>
      </c>
      <c r="K3" s="9">
        <f>IF(予選リーグ結果!E$12="","",予選リーグ結果!E$12)</f>
        <v>4</v>
      </c>
      <c r="L3" s="9" t="s">
        <v>32</v>
      </c>
      <c r="M3" s="335">
        <f>IF(予選リーグ結果!G$12="","",予選リーグ結果!G$12)</f>
        <v>0</v>
      </c>
      <c r="N3" s="574"/>
      <c r="O3" s="574"/>
      <c r="P3" s="574"/>
      <c r="Q3" s="574"/>
      <c r="R3" s="574"/>
      <c r="S3" s="574"/>
      <c r="T3" s="561"/>
      <c r="U3" s="588"/>
      <c r="W3" s="556"/>
      <c r="X3" s="556"/>
    </row>
    <row r="4" spans="1:24" ht="18" customHeight="1">
      <c r="A4" s="573" t="str">
        <f>予選組合せ!C28</f>
        <v>県央おおの</v>
      </c>
      <c r="B4" s="578" t="str">
        <f>IF(B5="","",IF(B5&gt;D5,"○",IF(B5&lt;D5,"●",IF(B5=D5,"△"))))</f>
        <v>●</v>
      </c>
      <c r="C4" s="579"/>
      <c r="D4" s="580"/>
      <c r="E4" s="581"/>
      <c r="F4" s="582"/>
      <c r="G4" s="583"/>
      <c r="H4" s="578" t="str">
        <f>IF(H5="","",IF(H5&gt;J5,"○",IF(H5&lt;J5,"●",IF(H5=J5,"△"))))</f>
        <v>●</v>
      </c>
      <c r="I4" s="579"/>
      <c r="J4" s="580"/>
      <c r="K4" s="578" t="str">
        <f>IF(K5="","",IF(K5&gt;M5,"○",IF(K5&lt;M5,"●",IF(K5=M5,"△"))))</f>
        <v>●</v>
      </c>
      <c r="L4" s="579"/>
      <c r="M4" s="580"/>
      <c r="N4" s="573">
        <f>COUNTIF(B4:M4,"○")</f>
        <v>0</v>
      </c>
      <c r="O4" s="573">
        <f>COUNTIF(B4:M4,"●")</f>
        <v>3</v>
      </c>
      <c r="P4" s="573">
        <f>COUNTIF(B4:M4,"△")</f>
        <v>0</v>
      </c>
      <c r="Q4" s="573">
        <f>(N4*3)+(P4*1)</f>
        <v>0</v>
      </c>
      <c r="R4" s="573">
        <f>SUM(B5,E5,H5,K5)</f>
        <v>2</v>
      </c>
      <c r="S4" s="573">
        <f>SUM(D5,G5,J5,M5)</f>
        <v>19</v>
      </c>
      <c r="T4" s="560">
        <f>R4-S4</f>
        <v>-17</v>
      </c>
      <c r="U4" s="575">
        <v>4</v>
      </c>
      <c r="W4" s="556">
        <f>RANK(Q4,$Q$2:$Q$9)</f>
        <v>4</v>
      </c>
      <c r="X4" s="556">
        <f>RANK(T4,$T$2:$T$9)</f>
        <v>4</v>
      </c>
    </row>
    <row r="5" spans="1:24" ht="18" customHeight="1">
      <c r="A5" s="574"/>
      <c r="B5" s="334">
        <f>G3</f>
        <v>1</v>
      </c>
      <c r="C5" s="9" t="s">
        <v>32</v>
      </c>
      <c r="D5" s="335">
        <f>E3</f>
        <v>5</v>
      </c>
      <c r="E5" s="584"/>
      <c r="F5" s="585"/>
      <c r="G5" s="586"/>
      <c r="H5" s="9">
        <f>IF(予選リーグ結果!E$11="","",予選リーグ結果!E$11)</f>
        <v>0</v>
      </c>
      <c r="I5" s="9" t="s">
        <v>32</v>
      </c>
      <c r="J5" s="335">
        <f>IF(予選リーグ結果!G$11="","",予選リーグ結果!G$11)</f>
        <v>6</v>
      </c>
      <c r="K5" s="9">
        <f>IF(予選リーグ結果!E$8="","",予選リーグ結果!E$8)</f>
        <v>1</v>
      </c>
      <c r="L5" s="9" t="s">
        <v>32</v>
      </c>
      <c r="M5" s="335">
        <f>IF(予選リーグ結果!G$8="","",予選リーグ結果!G$8)</f>
        <v>8</v>
      </c>
      <c r="N5" s="574"/>
      <c r="O5" s="574"/>
      <c r="P5" s="574"/>
      <c r="Q5" s="574"/>
      <c r="R5" s="574"/>
      <c r="S5" s="574"/>
      <c r="T5" s="561"/>
      <c r="U5" s="575"/>
      <c r="W5" s="556"/>
      <c r="X5" s="556"/>
    </row>
    <row r="6" spans="1:24" ht="18" customHeight="1">
      <c r="A6" s="595" t="str">
        <f>予選組合せ!C30</f>
        <v>桃　園</v>
      </c>
      <c r="B6" s="578" t="str">
        <f>IF(B7="","",IF(B7&gt;D7,"○",IF(B7&lt;D7,"●",IF(B7=D7,"△"))))</f>
        <v>○</v>
      </c>
      <c r="C6" s="579"/>
      <c r="D6" s="580"/>
      <c r="E6" s="578" t="str">
        <f>IF(E7="","",IF(E7&gt;G7,"○",IF(E7&lt;G7,"●",IF(E7=G7,"△"))))</f>
        <v>○</v>
      </c>
      <c r="F6" s="579"/>
      <c r="G6" s="580"/>
      <c r="H6" s="581"/>
      <c r="I6" s="582"/>
      <c r="J6" s="583"/>
      <c r="K6" s="578" t="str">
        <f>IF(K7="","",IF(K7&gt;M7,"○",IF(K7&lt;M7,"●",IF(K7=M7,"△"))))</f>
        <v>○</v>
      </c>
      <c r="L6" s="579"/>
      <c r="M6" s="580"/>
      <c r="N6" s="573">
        <f>COUNTIF(B6:M6,"○")</f>
        <v>3</v>
      </c>
      <c r="O6" s="573">
        <f>COUNTIF(B6:M6,"●")</f>
        <v>0</v>
      </c>
      <c r="P6" s="573">
        <f>COUNTIF(B6:M6,"△")</f>
        <v>0</v>
      </c>
      <c r="Q6" s="573">
        <f>(N6*3)+(P6*1)</f>
        <v>9</v>
      </c>
      <c r="R6" s="573">
        <f>SUM(B7,E7,H7,K7)</f>
        <v>15</v>
      </c>
      <c r="S6" s="573">
        <f>SUM(D7,G7,J7,M7)</f>
        <v>0</v>
      </c>
      <c r="T6" s="560">
        <f>R6-S6</f>
        <v>15</v>
      </c>
      <c r="U6" s="591">
        <v>1</v>
      </c>
      <c r="W6" s="556">
        <f>RANK(Q6,$Q$2:$Q$9)</f>
        <v>1</v>
      </c>
      <c r="X6" s="556">
        <f>RANK(T6,$T$2:$T$9)</f>
        <v>1</v>
      </c>
    </row>
    <row r="7" spans="1:24" ht="18" customHeight="1">
      <c r="A7" s="596"/>
      <c r="B7" s="334">
        <f>J3</f>
        <v>5</v>
      </c>
      <c r="C7" s="9" t="s">
        <v>32</v>
      </c>
      <c r="D7" s="335">
        <f>H3</f>
        <v>0</v>
      </c>
      <c r="E7" s="334">
        <f>J5</f>
        <v>6</v>
      </c>
      <c r="F7" s="9" t="s">
        <v>32</v>
      </c>
      <c r="G7" s="335">
        <f>H5</f>
        <v>0</v>
      </c>
      <c r="H7" s="584"/>
      <c r="I7" s="585"/>
      <c r="J7" s="586"/>
      <c r="K7" s="9">
        <f>IF(予選リーグ結果!E$5="","",予選リーグ結果!E$5)</f>
        <v>4</v>
      </c>
      <c r="L7" s="9" t="s">
        <v>32</v>
      </c>
      <c r="M7" s="335">
        <f>IF(予選リーグ結果!G$5="","",予選リーグ結果!G$5)</f>
        <v>0</v>
      </c>
      <c r="N7" s="574"/>
      <c r="O7" s="574"/>
      <c r="P7" s="574"/>
      <c r="Q7" s="574"/>
      <c r="R7" s="574"/>
      <c r="S7" s="574"/>
      <c r="T7" s="561"/>
      <c r="U7" s="591"/>
      <c r="W7" s="556"/>
      <c r="X7" s="556"/>
    </row>
    <row r="8" spans="1:24" ht="18" customHeight="1">
      <c r="A8" s="573" t="str">
        <f>予選組合せ!C32</f>
        <v>大　在</v>
      </c>
      <c r="B8" s="578" t="str">
        <f>IF(B9="","",IF(B9&gt;D9,"○",IF(B9&lt;D9,"●",IF(B9=D9,"△"))))</f>
        <v>●</v>
      </c>
      <c r="C8" s="579"/>
      <c r="D8" s="580"/>
      <c r="E8" s="578" t="str">
        <f>IF(E9="","",IF(E9&gt;G9,"○",IF(E9&lt;G9,"●",IF(E9=G9,"△"))))</f>
        <v>○</v>
      </c>
      <c r="F8" s="579"/>
      <c r="G8" s="580"/>
      <c r="H8" s="578" t="str">
        <f>IF(H9="","",IF(H9&gt;J9,"○",IF(H9&lt;J9,"●",IF(H9=J9,"△"))))</f>
        <v>●</v>
      </c>
      <c r="I8" s="579"/>
      <c r="J8" s="580"/>
      <c r="K8" s="581"/>
      <c r="L8" s="582"/>
      <c r="M8" s="583"/>
      <c r="N8" s="573">
        <f>COUNTIF(B8:M8,"○")</f>
        <v>1</v>
      </c>
      <c r="O8" s="573">
        <f>COUNTIF(B8:M8,"●")</f>
        <v>2</v>
      </c>
      <c r="P8" s="573">
        <f>COUNTIF(B8:M8,"△")</f>
        <v>0</v>
      </c>
      <c r="Q8" s="573">
        <f>(N8*3)+(P8*1)</f>
        <v>3</v>
      </c>
      <c r="R8" s="573">
        <f>SUM(B9,E9,H9,K9)</f>
        <v>8</v>
      </c>
      <c r="S8" s="573">
        <f>SUM(D9,G9,J9,M9)</f>
        <v>9</v>
      </c>
      <c r="T8" s="560">
        <f>R8-S8</f>
        <v>-1</v>
      </c>
      <c r="U8" s="575">
        <v>3</v>
      </c>
      <c r="W8" s="556">
        <f>RANK(Q8,$Q$2:$Q$9)</f>
        <v>3</v>
      </c>
      <c r="X8" s="556">
        <f>RANK(T8,$T$2:$T$9)</f>
        <v>3</v>
      </c>
    </row>
    <row r="9" spans="1:24" ht="18" customHeight="1">
      <c r="A9" s="574"/>
      <c r="B9" s="334">
        <f>M3</f>
        <v>0</v>
      </c>
      <c r="C9" s="9" t="s">
        <v>32</v>
      </c>
      <c r="D9" s="335">
        <f>K3</f>
        <v>4</v>
      </c>
      <c r="E9" s="334">
        <f>M5</f>
        <v>8</v>
      </c>
      <c r="F9" s="9" t="s">
        <v>32</v>
      </c>
      <c r="G9" s="335">
        <f>K5</f>
        <v>1</v>
      </c>
      <c r="H9" s="334">
        <f>M7</f>
        <v>0</v>
      </c>
      <c r="I9" s="9" t="s">
        <v>32</v>
      </c>
      <c r="J9" s="335">
        <f>K7</f>
        <v>4</v>
      </c>
      <c r="K9" s="584"/>
      <c r="L9" s="585"/>
      <c r="M9" s="586"/>
      <c r="N9" s="574"/>
      <c r="O9" s="574"/>
      <c r="P9" s="574"/>
      <c r="Q9" s="574"/>
      <c r="R9" s="574"/>
      <c r="S9" s="574"/>
      <c r="T9" s="561"/>
      <c r="U9" s="575"/>
      <c r="W9" s="556"/>
      <c r="X9" s="556"/>
    </row>
    <row r="10" spans="1:24" ht="18" customHeight="1">
      <c r="A10" s="1"/>
      <c r="B10" s="1"/>
      <c r="C10" s="1"/>
      <c r="D10" s="1"/>
      <c r="E10" s="1"/>
      <c r="F10" s="1"/>
      <c r="G10" s="1"/>
      <c r="H10" s="1"/>
      <c r="I10" s="1"/>
      <c r="J10" s="1"/>
      <c r="K10" s="1"/>
      <c r="L10" s="1"/>
      <c r="M10" s="1"/>
      <c r="N10" s="1"/>
      <c r="O10" s="1"/>
      <c r="P10" s="1"/>
      <c r="Q10" s="1"/>
      <c r="R10" s="1"/>
      <c r="S10" s="1"/>
      <c r="T10" s="2"/>
      <c r="U10" s="1"/>
    </row>
    <row r="11" spans="1:24" ht="18" customHeight="1">
      <c r="A11" s="336" t="s">
        <v>33</v>
      </c>
      <c r="B11" s="589" t="str">
        <f>IF(A12="","",A12)</f>
        <v>滝尾下郡</v>
      </c>
      <c r="C11" s="589"/>
      <c r="D11" s="589"/>
      <c r="E11" s="589" t="str">
        <f>IF(A14="","",A14)</f>
        <v>千　怒</v>
      </c>
      <c r="F11" s="589"/>
      <c r="G11" s="589"/>
      <c r="H11" s="589" t="str">
        <f>IF(A16="","",A16)</f>
        <v>東大分</v>
      </c>
      <c r="I11" s="589"/>
      <c r="J11" s="589"/>
      <c r="K11" s="589" t="str">
        <f>IF(A18="","",A18)</f>
        <v>三　佐</v>
      </c>
      <c r="L11" s="589"/>
      <c r="M11" s="589"/>
      <c r="N11" s="100" t="s">
        <v>24</v>
      </c>
      <c r="O11" s="336" t="s">
        <v>25</v>
      </c>
      <c r="P11" s="336" t="s">
        <v>26</v>
      </c>
      <c r="Q11" s="336" t="s">
        <v>27</v>
      </c>
      <c r="R11" s="336" t="s">
        <v>28</v>
      </c>
      <c r="S11" s="336" t="s">
        <v>29</v>
      </c>
      <c r="T11" s="336" t="s">
        <v>30</v>
      </c>
      <c r="U11" s="336" t="s">
        <v>31</v>
      </c>
      <c r="W11" s="333" t="s">
        <v>52</v>
      </c>
      <c r="X11" s="333" t="s">
        <v>53</v>
      </c>
    </row>
    <row r="12" spans="1:24" ht="18" customHeight="1">
      <c r="A12" s="597" t="str">
        <f>予選組合せ!D26</f>
        <v>滝尾下郡</v>
      </c>
      <c r="B12" s="581"/>
      <c r="C12" s="582"/>
      <c r="D12" s="583"/>
      <c r="E12" s="578" t="str">
        <f>IF(E13="","",IF(E13&gt;G13,"○",IF(E13&lt;G13,"●",IF(E13=G13,"△"))))</f>
        <v>○</v>
      </c>
      <c r="F12" s="579"/>
      <c r="G12" s="580"/>
      <c r="H12" s="578" t="str">
        <f>IF(H13="","",IF(H13&gt;J13,"○",IF(H13&lt;J13,"●",IF(H13=J13,"△"))))</f>
        <v>△</v>
      </c>
      <c r="I12" s="579"/>
      <c r="J12" s="580"/>
      <c r="K12" s="578" t="str">
        <f>IF(K13="","",IF(K13&gt;M13,"○",IF(K13&lt;M13,"●",IF(K13=M13,"△"))))</f>
        <v>○</v>
      </c>
      <c r="L12" s="579"/>
      <c r="M12" s="580"/>
      <c r="N12" s="573">
        <f>COUNTIF(B12:M12,"○")</f>
        <v>2</v>
      </c>
      <c r="O12" s="573">
        <f>COUNTIF(B12:M12,"●")</f>
        <v>0</v>
      </c>
      <c r="P12" s="573">
        <f>COUNTIF(B12:M12,"△")</f>
        <v>1</v>
      </c>
      <c r="Q12" s="573">
        <f>(N12*3)+(P12*1)</f>
        <v>7</v>
      </c>
      <c r="R12" s="573">
        <f>SUM(B13,E13,H13,K13)</f>
        <v>11</v>
      </c>
      <c r="S12" s="573">
        <f>SUM(D13,G13,J13,M13)</f>
        <v>5</v>
      </c>
      <c r="T12" s="560">
        <f>R12-S12</f>
        <v>6</v>
      </c>
      <c r="U12" s="588">
        <v>2</v>
      </c>
      <c r="W12" s="556">
        <f>RANK(Q12,$Q$12:$Q$19)</f>
        <v>1</v>
      </c>
      <c r="X12" s="556">
        <f>RANK(T12,$T$12:$T$19)</f>
        <v>2</v>
      </c>
    </row>
    <row r="13" spans="1:24" ht="18" customHeight="1">
      <c r="A13" s="598"/>
      <c r="B13" s="584"/>
      <c r="C13" s="585"/>
      <c r="D13" s="586"/>
      <c r="E13" s="9">
        <f>IF(予選リーグ結果!K$6="","",予選リーグ結果!K$6)</f>
        <v>3</v>
      </c>
      <c r="F13" s="9" t="s">
        <v>32</v>
      </c>
      <c r="G13" s="335">
        <f>IF(予選リーグ結果!M$6="","",予選リーグ結果!M$6)</f>
        <v>1</v>
      </c>
      <c r="H13" s="9">
        <f>IF(予選リーグ結果!K$9="","",予選リーグ結果!K$9)</f>
        <v>2</v>
      </c>
      <c r="I13" s="9" t="s">
        <v>32</v>
      </c>
      <c r="J13" s="335">
        <f>IF(予選リーグ結果!M$9="","",予選リーグ結果!M$9)</f>
        <v>2</v>
      </c>
      <c r="K13" s="9">
        <f>IF(予選リーグ結果!K$12="","",予選リーグ結果!K$12)</f>
        <v>6</v>
      </c>
      <c r="L13" s="9" t="s">
        <v>32</v>
      </c>
      <c r="M13" s="335">
        <f>IF(予選リーグ結果!M$12="","",予選リーグ結果!M$12)</f>
        <v>2</v>
      </c>
      <c r="N13" s="574"/>
      <c r="O13" s="574"/>
      <c r="P13" s="574"/>
      <c r="Q13" s="574"/>
      <c r="R13" s="574"/>
      <c r="S13" s="574"/>
      <c r="T13" s="561"/>
      <c r="U13" s="588"/>
      <c r="W13" s="556"/>
      <c r="X13" s="556"/>
    </row>
    <row r="14" spans="1:24" ht="18" customHeight="1">
      <c r="A14" s="573" t="str">
        <f>予選組合せ!D28</f>
        <v>千　怒</v>
      </c>
      <c r="B14" s="578" t="str">
        <f>IF(B15="","",IF(B15&gt;D15,"○",IF(B15&lt;D15,"●",IF(B15=D15,"△"))))</f>
        <v>●</v>
      </c>
      <c r="C14" s="579"/>
      <c r="D14" s="580"/>
      <c r="E14" s="581"/>
      <c r="F14" s="582"/>
      <c r="G14" s="583"/>
      <c r="H14" s="578" t="str">
        <f>IF(H15="","",IF(H15&gt;J15,"○",IF(H15&lt;J15,"●",IF(H15=J15,"△"))))</f>
        <v>●</v>
      </c>
      <c r="I14" s="579"/>
      <c r="J14" s="580"/>
      <c r="K14" s="578" t="str">
        <f>IF(K15="","",IF(K15&gt;M15,"○",IF(K15&lt;M15,"●",IF(K15=M15,"△"))))</f>
        <v>●</v>
      </c>
      <c r="L14" s="579"/>
      <c r="M14" s="580"/>
      <c r="N14" s="580">
        <f>COUNTIF(B14:M14,"○")</f>
        <v>0</v>
      </c>
      <c r="O14" s="573">
        <f>COUNTIF(B14:M14,"●")</f>
        <v>3</v>
      </c>
      <c r="P14" s="573">
        <f>COUNTIF(B14:M14,"△")</f>
        <v>0</v>
      </c>
      <c r="Q14" s="573">
        <f>(N14*3)+(P14*1)</f>
        <v>0</v>
      </c>
      <c r="R14" s="573">
        <f>SUM(B15,E15,H15,K15)</f>
        <v>1</v>
      </c>
      <c r="S14" s="573">
        <f>SUM(D15,G15,J15,M15)</f>
        <v>8</v>
      </c>
      <c r="T14" s="560">
        <f>R14-S14</f>
        <v>-7</v>
      </c>
      <c r="U14" s="575">
        <v>4</v>
      </c>
      <c r="W14" s="556">
        <f>RANK(Q14,$Q$12:$Q$19)</f>
        <v>4</v>
      </c>
      <c r="X14" s="556">
        <f>RANK(T14,$T$12:$T$19)</f>
        <v>3</v>
      </c>
    </row>
    <row r="15" spans="1:24" ht="18" customHeight="1">
      <c r="A15" s="574"/>
      <c r="B15" s="334">
        <f>G13</f>
        <v>1</v>
      </c>
      <c r="C15" s="9" t="s">
        <v>32</v>
      </c>
      <c r="D15" s="335">
        <f>E13</f>
        <v>3</v>
      </c>
      <c r="E15" s="584"/>
      <c r="F15" s="585"/>
      <c r="G15" s="586"/>
      <c r="H15" s="9">
        <f>IF(予選リーグ結果!K$11="","",予選リーグ結果!K$11)</f>
        <v>0</v>
      </c>
      <c r="I15" s="9" t="s">
        <v>32</v>
      </c>
      <c r="J15" s="335">
        <f>IF(予選リーグ結果!M$11="","",予選リーグ結果!M$11)</f>
        <v>4</v>
      </c>
      <c r="K15" s="9">
        <f>IF(予選リーグ結果!K$8="","",予選リーグ結果!K$8)</f>
        <v>0</v>
      </c>
      <c r="L15" s="9" t="s">
        <v>32</v>
      </c>
      <c r="M15" s="335">
        <f>IF(予選リーグ結果!M$8="","",予選リーグ結果!M$8)</f>
        <v>1</v>
      </c>
      <c r="N15" s="587"/>
      <c r="O15" s="574"/>
      <c r="P15" s="574"/>
      <c r="Q15" s="574"/>
      <c r="R15" s="574"/>
      <c r="S15" s="574"/>
      <c r="T15" s="561"/>
      <c r="U15" s="575"/>
      <c r="W15" s="556"/>
      <c r="X15" s="556"/>
    </row>
    <row r="16" spans="1:24" ht="18" customHeight="1">
      <c r="A16" s="595" t="str">
        <f>予選組合せ!D30</f>
        <v>東大分</v>
      </c>
      <c r="B16" s="578" t="str">
        <f>IF(B17="","",IF(B17&gt;D17,"○",IF(B17&lt;D17,"●",IF(B17=D17,"△"))))</f>
        <v>△</v>
      </c>
      <c r="C16" s="579"/>
      <c r="D16" s="580"/>
      <c r="E16" s="578" t="str">
        <f>IF(E17="","",IF(E17&gt;G17,"○",IF(E17&lt;G17,"●",IF(E17=G17,"△"))))</f>
        <v>○</v>
      </c>
      <c r="F16" s="579"/>
      <c r="G16" s="580"/>
      <c r="H16" s="581"/>
      <c r="I16" s="582"/>
      <c r="J16" s="583"/>
      <c r="K16" s="578" t="str">
        <f>IF(K17="","",IF(K17&gt;M17,"○",IF(K17&lt;M17,"●",IF(K17=M17,"△"))))</f>
        <v>○</v>
      </c>
      <c r="L16" s="579"/>
      <c r="M16" s="580"/>
      <c r="N16" s="580">
        <f>COUNTIF(B16:M16,"○")</f>
        <v>2</v>
      </c>
      <c r="O16" s="573">
        <f>COUNTIF(B16:M16,"●")</f>
        <v>0</v>
      </c>
      <c r="P16" s="573">
        <f>COUNTIF(B16:M16,"△")</f>
        <v>1</v>
      </c>
      <c r="Q16" s="573">
        <f>(N16*3)+(P16*1)</f>
        <v>7</v>
      </c>
      <c r="R16" s="573">
        <f>SUM(B17,E17,H17,K17)</f>
        <v>12</v>
      </c>
      <c r="S16" s="573">
        <f>SUM(D17,G17,J17,M17)</f>
        <v>4</v>
      </c>
      <c r="T16" s="560">
        <f>R16-S16</f>
        <v>8</v>
      </c>
      <c r="U16" s="591">
        <v>1</v>
      </c>
      <c r="W16" s="556">
        <f>RANK(Q16,$Q$12:$Q$19)</f>
        <v>1</v>
      </c>
      <c r="X16" s="556">
        <f>RANK(T16,$T$12:$T$19)</f>
        <v>1</v>
      </c>
    </row>
    <row r="17" spans="1:24" ht="18" customHeight="1">
      <c r="A17" s="596"/>
      <c r="B17" s="334">
        <f>J13</f>
        <v>2</v>
      </c>
      <c r="C17" s="9" t="s">
        <v>32</v>
      </c>
      <c r="D17" s="335">
        <f>H13</f>
        <v>2</v>
      </c>
      <c r="E17" s="334">
        <f>J15</f>
        <v>4</v>
      </c>
      <c r="F17" s="9" t="s">
        <v>32</v>
      </c>
      <c r="G17" s="335">
        <f>H15</f>
        <v>0</v>
      </c>
      <c r="H17" s="584"/>
      <c r="I17" s="585"/>
      <c r="J17" s="586"/>
      <c r="K17" s="9">
        <f>IF(予選リーグ結果!K$5="","",予選リーグ結果!K$5)</f>
        <v>6</v>
      </c>
      <c r="L17" s="9" t="s">
        <v>32</v>
      </c>
      <c r="M17" s="335">
        <f>IF(予選リーグ結果!M$5="","",予選リーグ結果!M$5)</f>
        <v>2</v>
      </c>
      <c r="N17" s="587"/>
      <c r="O17" s="574"/>
      <c r="P17" s="574"/>
      <c r="Q17" s="574"/>
      <c r="R17" s="574"/>
      <c r="S17" s="574"/>
      <c r="T17" s="561"/>
      <c r="U17" s="591"/>
      <c r="W17" s="556"/>
      <c r="X17" s="556"/>
    </row>
    <row r="18" spans="1:24" ht="18" customHeight="1">
      <c r="A18" s="573" t="str">
        <f>予選組合せ!D32</f>
        <v>三　佐</v>
      </c>
      <c r="B18" s="578" t="str">
        <f>IF(B19="","",IF(B19&gt;D19,"○",IF(B19&lt;D19,"●",IF(B19=D19,"△"))))</f>
        <v>●</v>
      </c>
      <c r="C18" s="579"/>
      <c r="D18" s="580"/>
      <c r="E18" s="578" t="str">
        <f>IF(E19="","",IF(E19&gt;G19,"○",IF(E19&lt;G19,"●",IF(E19=G19,"△"))))</f>
        <v>○</v>
      </c>
      <c r="F18" s="579"/>
      <c r="G18" s="580"/>
      <c r="H18" s="578" t="str">
        <f>IF(H19="","",IF(H19&gt;J19,"○",IF(H19&lt;J19,"●",IF(H19=J19,"△"))))</f>
        <v>●</v>
      </c>
      <c r="I18" s="579"/>
      <c r="J18" s="580"/>
      <c r="K18" s="581"/>
      <c r="L18" s="582"/>
      <c r="M18" s="583"/>
      <c r="N18" s="580">
        <f>COUNTIF(B18:M18,"○")</f>
        <v>1</v>
      </c>
      <c r="O18" s="573">
        <f>COUNTIF(B18:M18,"●")</f>
        <v>2</v>
      </c>
      <c r="P18" s="573">
        <f>COUNTIF(B18:M18,"△")</f>
        <v>0</v>
      </c>
      <c r="Q18" s="573">
        <f>(N18*3)+(P18*1)</f>
        <v>3</v>
      </c>
      <c r="R18" s="573">
        <f>SUM(B19,E19,H19,K19)</f>
        <v>5</v>
      </c>
      <c r="S18" s="573">
        <f>SUM(D19,G19,J19,M19)</f>
        <v>12</v>
      </c>
      <c r="T18" s="560">
        <f>R18-S18</f>
        <v>-7</v>
      </c>
      <c r="U18" s="575">
        <v>3</v>
      </c>
      <c r="W18" s="556">
        <f>RANK(Q18,$Q$12:$Q$19)</f>
        <v>3</v>
      </c>
      <c r="X18" s="556">
        <f>RANK(T18,$T$12:$T$19)</f>
        <v>3</v>
      </c>
    </row>
    <row r="19" spans="1:24" ht="18" customHeight="1">
      <c r="A19" s="574"/>
      <c r="B19" s="334">
        <f>M13</f>
        <v>2</v>
      </c>
      <c r="C19" s="9" t="s">
        <v>32</v>
      </c>
      <c r="D19" s="335">
        <f>K13</f>
        <v>6</v>
      </c>
      <c r="E19" s="334">
        <f>M15</f>
        <v>1</v>
      </c>
      <c r="F19" s="9" t="s">
        <v>32</v>
      </c>
      <c r="G19" s="335">
        <f>K15</f>
        <v>0</v>
      </c>
      <c r="H19" s="334">
        <f>M17</f>
        <v>2</v>
      </c>
      <c r="I19" s="9" t="s">
        <v>32</v>
      </c>
      <c r="J19" s="335">
        <f>K17</f>
        <v>6</v>
      </c>
      <c r="K19" s="584"/>
      <c r="L19" s="585"/>
      <c r="M19" s="586"/>
      <c r="N19" s="587"/>
      <c r="O19" s="574"/>
      <c r="P19" s="574"/>
      <c r="Q19" s="574"/>
      <c r="R19" s="574"/>
      <c r="S19" s="574"/>
      <c r="T19" s="561"/>
      <c r="U19" s="575"/>
      <c r="W19" s="556"/>
      <c r="X19" s="556"/>
    </row>
    <row r="21" spans="1:24" ht="18" customHeight="1">
      <c r="A21" s="336" t="s">
        <v>34</v>
      </c>
      <c r="B21" s="589" t="str">
        <f>IF(A22="","",A22)</f>
        <v>判　田</v>
      </c>
      <c r="C21" s="589"/>
      <c r="D21" s="589"/>
      <c r="E21" s="589" t="str">
        <f>IF(A24="","",A24)</f>
        <v>中津沖代</v>
      </c>
      <c r="F21" s="589"/>
      <c r="G21" s="589"/>
      <c r="H21" s="589" t="str">
        <f>IF(A26="","",A26)</f>
        <v>エラン横瀬</v>
      </c>
      <c r="I21" s="589"/>
      <c r="J21" s="589"/>
      <c r="K21" s="589" t="str">
        <f>IF(A28="","",A28)</f>
        <v>城　南</v>
      </c>
      <c r="L21" s="589"/>
      <c r="M21" s="589"/>
      <c r="N21" s="100" t="s">
        <v>24</v>
      </c>
      <c r="O21" s="336" t="s">
        <v>25</v>
      </c>
      <c r="P21" s="336" t="s">
        <v>26</v>
      </c>
      <c r="Q21" s="336" t="s">
        <v>27</v>
      </c>
      <c r="R21" s="336" t="s">
        <v>28</v>
      </c>
      <c r="S21" s="336" t="s">
        <v>29</v>
      </c>
      <c r="T21" s="336" t="s">
        <v>30</v>
      </c>
      <c r="U21" s="336" t="s">
        <v>31</v>
      </c>
      <c r="W21" s="333" t="s">
        <v>52</v>
      </c>
      <c r="X21" s="333" t="s">
        <v>53</v>
      </c>
    </row>
    <row r="22" spans="1:24" ht="18" customHeight="1">
      <c r="A22" s="576" t="str">
        <f>予選組合せ!E26</f>
        <v>判　田</v>
      </c>
      <c r="B22" s="581"/>
      <c r="C22" s="582"/>
      <c r="D22" s="583"/>
      <c r="E22" s="578" t="str">
        <f>IF(E23="","",IF(E23&gt;G23,"○",IF(E23&lt;G23,"●",IF(E23=G23,"△"))))</f>
        <v>○</v>
      </c>
      <c r="F22" s="579"/>
      <c r="G22" s="580"/>
      <c r="H22" s="578" t="str">
        <f>IF(H23="","",IF(H23&gt;J23,"○",IF(H23&lt;J23,"●",IF(H23=J23,"△"))))</f>
        <v>●</v>
      </c>
      <c r="I22" s="579"/>
      <c r="J22" s="580"/>
      <c r="K22" s="578" t="str">
        <f>IF(K23="","",IF(K23&gt;M23,"○",IF(K23&lt;M23,"●",IF(K23=M23,"△"))))</f>
        <v>○</v>
      </c>
      <c r="L22" s="579"/>
      <c r="M22" s="580"/>
      <c r="N22" s="573">
        <f>COUNTIF(B22:M22,"○")</f>
        <v>2</v>
      </c>
      <c r="O22" s="573">
        <f>COUNTIF(B22:M22,"●")</f>
        <v>1</v>
      </c>
      <c r="P22" s="573">
        <f>COUNTIF(B22:M22,"△")</f>
        <v>0</v>
      </c>
      <c r="Q22" s="573">
        <f>(N22*3)+(P22*1)</f>
        <v>6</v>
      </c>
      <c r="R22" s="573">
        <f>SUM(B23,E23,H23,K23)</f>
        <v>17</v>
      </c>
      <c r="S22" s="573">
        <f>SUM(D23,G23,J23,M23)</f>
        <v>2</v>
      </c>
      <c r="T22" s="560">
        <f>R22-S22</f>
        <v>15</v>
      </c>
      <c r="U22" s="588">
        <v>2</v>
      </c>
      <c r="W22" s="556">
        <f>RANK(Q22,$Q$22:$Q$29)</f>
        <v>2</v>
      </c>
      <c r="X22" s="556">
        <f>RANK(T22,$T$22:$T$29)</f>
        <v>1</v>
      </c>
    </row>
    <row r="23" spans="1:24" ht="18" customHeight="1">
      <c r="A23" s="577"/>
      <c r="B23" s="584"/>
      <c r="C23" s="585"/>
      <c r="D23" s="586"/>
      <c r="E23" s="9">
        <f>IF(予選リーグ結果!Q$6="","",予選リーグ結果!Q$6)</f>
        <v>8</v>
      </c>
      <c r="F23" s="9" t="s">
        <v>32</v>
      </c>
      <c r="G23" s="335">
        <f>IF(予選リーグ結果!S$6="","",予選リーグ結果!S$6)</f>
        <v>0</v>
      </c>
      <c r="H23" s="9">
        <f>IF(予選リーグ結果!Q$9="","",予選リーグ結果!Q$9)</f>
        <v>0</v>
      </c>
      <c r="I23" s="9" t="s">
        <v>32</v>
      </c>
      <c r="J23" s="335">
        <f>IF(予選リーグ結果!S$9="","",予選リーグ結果!S$9)</f>
        <v>2</v>
      </c>
      <c r="K23" s="9">
        <f>IF(予選リーグ結果!Q$12="","",予選リーグ結果!Q$12)</f>
        <v>9</v>
      </c>
      <c r="L23" s="9" t="s">
        <v>32</v>
      </c>
      <c r="M23" s="335">
        <f>IF(予選リーグ結果!S$12="","",予選リーグ結果!S$12)</f>
        <v>0</v>
      </c>
      <c r="N23" s="574"/>
      <c r="O23" s="574"/>
      <c r="P23" s="574"/>
      <c r="Q23" s="574"/>
      <c r="R23" s="574"/>
      <c r="S23" s="574"/>
      <c r="T23" s="561"/>
      <c r="U23" s="588"/>
      <c r="W23" s="556"/>
      <c r="X23" s="556"/>
    </row>
    <row r="24" spans="1:24" ht="18" customHeight="1">
      <c r="A24" s="578" t="str">
        <f>予選組合せ!E28</f>
        <v>中津沖代</v>
      </c>
      <c r="B24" s="578" t="str">
        <f>IF(B25="","",IF(B25&gt;D25,"○",IF(B25&lt;D25,"●",IF(B25=D25,"△"))))</f>
        <v>●</v>
      </c>
      <c r="C24" s="579"/>
      <c r="D24" s="580"/>
      <c r="E24" s="581"/>
      <c r="F24" s="582"/>
      <c r="G24" s="583"/>
      <c r="H24" s="578" t="str">
        <f>IF(H25="","",IF(H25&gt;J25,"○",IF(H25&lt;J25,"●",IF(H25=J25,"△"))))</f>
        <v>●</v>
      </c>
      <c r="I24" s="579"/>
      <c r="J24" s="580"/>
      <c r="K24" s="578" t="str">
        <f>IF(K25="","",IF(K25&gt;M25,"○",IF(K25&lt;M25,"●",IF(K25=M25,"△"))))</f>
        <v>○</v>
      </c>
      <c r="L24" s="579"/>
      <c r="M24" s="580"/>
      <c r="N24" s="580">
        <f>COUNTIF(B24:M24,"○")</f>
        <v>1</v>
      </c>
      <c r="O24" s="573">
        <f>COUNTIF(B24:M24,"●")</f>
        <v>2</v>
      </c>
      <c r="P24" s="573">
        <f>COUNTIF(B24:M24,"△")</f>
        <v>0</v>
      </c>
      <c r="Q24" s="573">
        <f>(N24*3)+(P24*1)</f>
        <v>3</v>
      </c>
      <c r="R24" s="573">
        <f>SUM(B25,E25,H25,K25)</f>
        <v>7</v>
      </c>
      <c r="S24" s="573">
        <f>SUM(D25,G25,J25,M25)</f>
        <v>13</v>
      </c>
      <c r="T24" s="560">
        <f>R24-S24</f>
        <v>-6</v>
      </c>
      <c r="U24" s="575">
        <v>3</v>
      </c>
      <c r="W24" s="556">
        <f>RANK(Q24,$Q$22:$Q$29)</f>
        <v>3</v>
      </c>
      <c r="X24" s="556">
        <f>RANK(T24,$T$22:$T$29)</f>
        <v>3</v>
      </c>
    </row>
    <row r="25" spans="1:24" ht="18" customHeight="1">
      <c r="A25" s="592"/>
      <c r="B25" s="334">
        <f>G23</f>
        <v>0</v>
      </c>
      <c r="C25" s="9" t="s">
        <v>32</v>
      </c>
      <c r="D25" s="335">
        <f>E23</f>
        <v>8</v>
      </c>
      <c r="E25" s="584"/>
      <c r="F25" s="585"/>
      <c r="G25" s="586"/>
      <c r="H25" s="9">
        <f>IF(予選リーグ結果!Q$11="","",予選リーグ結果!Q$11)</f>
        <v>0</v>
      </c>
      <c r="I25" s="9" t="s">
        <v>32</v>
      </c>
      <c r="J25" s="335">
        <f>IF(予選リーグ結果!S$11="","",予選リーグ結果!S$11)</f>
        <v>5</v>
      </c>
      <c r="K25" s="9">
        <f>IF(予選リーグ結果!Q$8="","",予選リーグ結果!Q$8)</f>
        <v>7</v>
      </c>
      <c r="L25" s="9" t="s">
        <v>32</v>
      </c>
      <c r="M25" s="335">
        <f>IF(予選リーグ結果!S$8="","",予選リーグ結果!S$8)</f>
        <v>0</v>
      </c>
      <c r="N25" s="587"/>
      <c r="O25" s="574"/>
      <c r="P25" s="574"/>
      <c r="Q25" s="574"/>
      <c r="R25" s="574"/>
      <c r="S25" s="574"/>
      <c r="T25" s="561"/>
      <c r="U25" s="575"/>
      <c r="W25" s="556"/>
      <c r="X25" s="556"/>
    </row>
    <row r="26" spans="1:24" ht="18" customHeight="1">
      <c r="A26" s="593" t="str">
        <f>予選組合せ!E30</f>
        <v>エラン横瀬</v>
      </c>
      <c r="B26" s="578" t="str">
        <f>IF(B27="","",IF(B27&gt;D27,"○",IF(B27&lt;D27,"●",IF(B27=D27,"△"))))</f>
        <v>○</v>
      </c>
      <c r="C26" s="579"/>
      <c r="D26" s="580"/>
      <c r="E26" s="578" t="str">
        <f>IF(E27="","",IF(E27&gt;G27,"○",IF(E27&lt;G27,"●",IF(E27=G27,"△"))))</f>
        <v>○</v>
      </c>
      <c r="F26" s="579"/>
      <c r="G26" s="580"/>
      <c r="H26" s="581"/>
      <c r="I26" s="582"/>
      <c r="J26" s="583"/>
      <c r="K26" s="578" t="str">
        <f>IF(K27="","",IF(K27&gt;M27,"○",IF(K27&lt;M27,"●",IF(K27=M27,"△"))))</f>
        <v>○</v>
      </c>
      <c r="L26" s="579"/>
      <c r="M26" s="580"/>
      <c r="N26" s="580">
        <f>COUNTIF(B26:M26,"○")</f>
        <v>3</v>
      </c>
      <c r="O26" s="573">
        <f>COUNTIF(B26:M26,"●")</f>
        <v>0</v>
      </c>
      <c r="P26" s="573">
        <f>COUNTIF(B26:M26,"△")</f>
        <v>0</v>
      </c>
      <c r="Q26" s="573">
        <f>(N26*3)+(P26*1)</f>
        <v>9</v>
      </c>
      <c r="R26" s="573">
        <f>SUM(B27,E27,H27,K27)</f>
        <v>12</v>
      </c>
      <c r="S26" s="573">
        <f>SUM(D27,G27,J27,M27)</f>
        <v>0</v>
      </c>
      <c r="T26" s="560">
        <f>R26-S26</f>
        <v>12</v>
      </c>
      <c r="U26" s="591">
        <v>1</v>
      </c>
      <c r="W26" s="556">
        <f>RANK(Q26,$Q$22:$Q$29)</f>
        <v>1</v>
      </c>
      <c r="X26" s="556">
        <f>RANK(T26,$T$22:$T$29)</f>
        <v>2</v>
      </c>
    </row>
    <row r="27" spans="1:24" ht="18" customHeight="1">
      <c r="A27" s="594"/>
      <c r="B27" s="334">
        <f>J23</f>
        <v>2</v>
      </c>
      <c r="C27" s="9" t="s">
        <v>32</v>
      </c>
      <c r="D27" s="335">
        <f>H23</f>
        <v>0</v>
      </c>
      <c r="E27" s="334">
        <f>J25</f>
        <v>5</v>
      </c>
      <c r="F27" s="9" t="s">
        <v>32</v>
      </c>
      <c r="G27" s="335">
        <f>H25</f>
        <v>0</v>
      </c>
      <c r="H27" s="584"/>
      <c r="I27" s="585"/>
      <c r="J27" s="586"/>
      <c r="K27" s="9">
        <f>IF(予選リーグ結果!Q$5="","",予選リーグ結果!Q$5)</f>
        <v>5</v>
      </c>
      <c r="L27" s="9" t="s">
        <v>32</v>
      </c>
      <c r="M27" s="335">
        <f>IF(予選リーグ結果!S$5="","",予選リーグ結果!S$5)</f>
        <v>0</v>
      </c>
      <c r="N27" s="587"/>
      <c r="O27" s="574"/>
      <c r="P27" s="574"/>
      <c r="Q27" s="574"/>
      <c r="R27" s="574"/>
      <c r="S27" s="574"/>
      <c r="T27" s="561"/>
      <c r="U27" s="591"/>
      <c r="W27" s="556"/>
      <c r="X27" s="556"/>
    </row>
    <row r="28" spans="1:24" ht="18" customHeight="1">
      <c r="A28" s="578" t="str">
        <f>予選組合せ!E32</f>
        <v>城　南</v>
      </c>
      <c r="B28" s="578" t="str">
        <f>IF(B29="","",IF(B29&gt;D29,"○",IF(B29&lt;D29,"●",IF(B29=D29,"△"))))</f>
        <v>●</v>
      </c>
      <c r="C28" s="579"/>
      <c r="D28" s="580"/>
      <c r="E28" s="578" t="str">
        <f>IF(E29="","",IF(E29&gt;G29,"○",IF(E29&lt;G29,"●",IF(E29=G29,"△"))))</f>
        <v>●</v>
      </c>
      <c r="F28" s="579"/>
      <c r="G28" s="580"/>
      <c r="H28" s="578" t="str">
        <f>IF(H29="","",IF(H29&gt;J29,"○",IF(H29&lt;J29,"●",IF(H29=J29,"△"))))</f>
        <v>●</v>
      </c>
      <c r="I28" s="579"/>
      <c r="J28" s="580"/>
      <c r="K28" s="581"/>
      <c r="L28" s="582"/>
      <c r="M28" s="583"/>
      <c r="N28" s="580">
        <f>COUNTIF(B28:M28,"○")</f>
        <v>0</v>
      </c>
      <c r="O28" s="573">
        <f>COUNTIF(B28:M28,"●")</f>
        <v>3</v>
      </c>
      <c r="P28" s="573">
        <f>COUNTIF(B28:M28,"△")</f>
        <v>0</v>
      </c>
      <c r="Q28" s="573">
        <f>(N28*3)+(P28*1)</f>
        <v>0</v>
      </c>
      <c r="R28" s="573">
        <f>SUM(B29,E29,H29,K29)</f>
        <v>0</v>
      </c>
      <c r="S28" s="573">
        <f>SUM(D29,G29,J29,M29)</f>
        <v>21</v>
      </c>
      <c r="T28" s="560">
        <f>R28-S28</f>
        <v>-21</v>
      </c>
      <c r="U28" s="575">
        <v>4</v>
      </c>
      <c r="W28" s="556">
        <f>RANK(Q28,$Q$22:$Q$29)</f>
        <v>4</v>
      </c>
      <c r="X28" s="556">
        <f>RANK(T28,$T$22:$T$29)</f>
        <v>4</v>
      </c>
    </row>
    <row r="29" spans="1:24" ht="18" customHeight="1">
      <c r="A29" s="592"/>
      <c r="B29" s="334">
        <f>M23</f>
        <v>0</v>
      </c>
      <c r="C29" s="9" t="s">
        <v>32</v>
      </c>
      <c r="D29" s="335">
        <f>K23</f>
        <v>9</v>
      </c>
      <c r="E29" s="334">
        <f>M25</f>
        <v>0</v>
      </c>
      <c r="F29" s="9" t="s">
        <v>32</v>
      </c>
      <c r="G29" s="335">
        <f>K25</f>
        <v>7</v>
      </c>
      <c r="H29" s="334">
        <f>M27</f>
        <v>0</v>
      </c>
      <c r="I29" s="9" t="s">
        <v>32</v>
      </c>
      <c r="J29" s="335">
        <f>K27</f>
        <v>5</v>
      </c>
      <c r="K29" s="584"/>
      <c r="L29" s="585"/>
      <c r="M29" s="586"/>
      <c r="N29" s="587"/>
      <c r="O29" s="574"/>
      <c r="P29" s="574"/>
      <c r="Q29" s="574"/>
      <c r="R29" s="574"/>
      <c r="S29" s="574"/>
      <c r="T29" s="561"/>
      <c r="U29" s="575"/>
      <c r="W29" s="556"/>
      <c r="X29" s="556"/>
    </row>
    <row r="31" spans="1:24" ht="18" customHeight="1">
      <c r="A31" s="336" t="s">
        <v>35</v>
      </c>
      <c r="B31" s="589" t="str">
        <f>IF(A32="","",A32)</f>
        <v>東稙田</v>
      </c>
      <c r="C31" s="589"/>
      <c r="D31" s="589"/>
      <c r="E31" s="589" t="str">
        <f>IF(A34="","",A34)</f>
        <v>大　野</v>
      </c>
      <c r="F31" s="589"/>
      <c r="G31" s="589"/>
      <c r="H31" s="589" t="str">
        <f>IF(A36="","",A36)</f>
        <v>別　保</v>
      </c>
      <c r="I31" s="589"/>
      <c r="J31" s="589"/>
      <c r="K31" s="589" t="str">
        <f>IF(A38="","",A38)</f>
        <v>敷　戸</v>
      </c>
      <c r="L31" s="589"/>
      <c r="M31" s="589"/>
      <c r="N31" s="100" t="s">
        <v>24</v>
      </c>
      <c r="O31" s="336" t="s">
        <v>25</v>
      </c>
      <c r="P31" s="336" t="s">
        <v>26</v>
      </c>
      <c r="Q31" s="336" t="s">
        <v>27</v>
      </c>
      <c r="R31" s="336" t="s">
        <v>28</v>
      </c>
      <c r="S31" s="336" t="s">
        <v>29</v>
      </c>
      <c r="T31" s="336" t="s">
        <v>30</v>
      </c>
      <c r="U31" s="336" t="s">
        <v>31</v>
      </c>
      <c r="W31" s="333" t="s">
        <v>52</v>
      </c>
      <c r="X31" s="333" t="s">
        <v>54</v>
      </c>
    </row>
    <row r="32" spans="1:24" ht="18" customHeight="1">
      <c r="A32" s="578" t="str">
        <f>予選組合せ!F26</f>
        <v>東稙田</v>
      </c>
      <c r="B32" s="581"/>
      <c r="C32" s="582"/>
      <c r="D32" s="583"/>
      <c r="E32" s="578" t="str">
        <f>IF(E33="","",IF(E33&gt;G33,"○",IF(E33&lt;G33,"●",IF(E33=G33,"△"))))</f>
        <v>●</v>
      </c>
      <c r="F32" s="579"/>
      <c r="G32" s="580"/>
      <c r="H32" s="578" t="str">
        <f>IF(H33="","",IF(H33&gt;J33,"○",IF(H33&lt;J33,"●",IF(H33=J33,"△"))))</f>
        <v>△</v>
      </c>
      <c r="I32" s="579"/>
      <c r="J32" s="580"/>
      <c r="K32" s="578" t="str">
        <f>IF(K33="","",IF(K33&gt;M33,"○",IF(K33&lt;M33,"●",IF(K33=M33,"△"))))</f>
        <v>△</v>
      </c>
      <c r="L32" s="579"/>
      <c r="M32" s="580"/>
      <c r="N32" s="573">
        <f>COUNTIF(B32:M32,"○")</f>
        <v>0</v>
      </c>
      <c r="O32" s="573">
        <f>COUNTIF(B32:M32,"●")</f>
        <v>1</v>
      </c>
      <c r="P32" s="573">
        <f>COUNTIF(B32:M32,"△")</f>
        <v>2</v>
      </c>
      <c r="Q32" s="573">
        <f>(N32*3)+(P32*1)</f>
        <v>2</v>
      </c>
      <c r="R32" s="573">
        <f>SUM(B33,E33,H33,K33)</f>
        <v>1</v>
      </c>
      <c r="S32" s="573">
        <f>SUM(D33,G33,J33,M33)</f>
        <v>3</v>
      </c>
      <c r="T32" s="560">
        <f>R32-S32</f>
        <v>-2</v>
      </c>
      <c r="U32" s="575">
        <v>3</v>
      </c>
      <c r="W32" s="556">
        <f>RANK(Q32,$Q$32:$Q$39)</f>
        <v>3</v>
      </c>
      <c r="X32" s="556">
        <f>RANK(T32,$T$32:$T$39)</f>
        <v>3</v>
      </c>
    </row>
    <row r="33" spans="1:24" ht="18" customHeight="1">
      <c r="A33" s="592"/>
      <c r="B33" s="584"/>
      <c r="C33" s="585"/>
      <c r="D33" s="586"/>
      <c r="E33" s="9">
        <f>IF(予選リーグ結果!W$6="","",予選リーグ結果!W$6)</f>
        <v>0</v>
      </c>
      <c r="F33" s="9" t="s">
        <v>32</v>
      </c>
      <c r="G33" s="335">
        <f>IF(予選リーグ結果!Y$6="","",予選リーグ結果!Y$6)</f>
        <v>2</v>
      </c>
      <c r="H33" s="9">
        <f>IF(予選リーグ結果!W$9="","",予選リーグ結果!W$9)</f>
        <v>0</v>
      </c>
      <c r="I33" s="9" t="s">
        <v>32</v>
      </c>
      <c r="J33" s="335">
        <f>IF(予選リーグ結果!Y$9="","",予選リーグ結果!Y$9)</f>
        <v>0</v>
      </c>
      <c r="K33" s="9">
        <f>IF(予選リーグ結果!W$12="","",予選リーグ結果!W$12)</f>
        <v>1</v>
      </c>
      <c r="L33" s="9" t="s">
        <v>32</v>
      </c>
      <c r="M33" s="335">
        <f>IF(予選リーグ結果!Y$12="","",予選リーグ結果!Y$12)</f>
        <v>1</v>
      </c>
      <c r="N33" s="574"/>
      <c r="O33" s="574"/>
      <c r="P33" s="574"/>
      <c r="Q33" s="574"/>
      <c r="R33" s="574"/>
      <c r="S33" s="574"/>
      <c r="T33" s="561"/>
      <c r="U33" s="575"/>
      <c r="W33" s="556"/>
      <c r="X33" s="556"/>
    </row>
    <row r="34" spans="1:24" ht="18" customHeight="1">
      <c r="A34" s="593" t="str">
        <f>予選組合せ!F28</f>
        <v>大　野</v>
      </c>
      <c r="B34" s="578" t="str">
        <f>IF(B35="","",IF(B35&gt;D35,"○",IF(B35&lt;D35,"●",IF(B35=D35,"△"))))</f>
        <v>○</v>
      </c>
      <c r="C34" s="579"/>
      <c r="D34" s="580"/>
      <c r="E34" s="581"/>
      <c r="F34" s="582"/>
      <c r="G34" s="583"/>
      <c r="H34" s="578" t="str">
        <f>IF(H35="","",IF(H35&gt;J35,"○",IF(H35&lt;J35,"●",IF(H35=J35,"△"))))</f>
        <v>○</v>
      </c>
      <c r="I34" s="579"/>
      <c r="J34" s="580"/>
      <c r="K34" s="578" t="str">
        <f>IF(K35="","",IF(K35&gt;M35,"○",IF(K35&lt;M35,"●",IF(K35=M35,"△"))))</f>
        <v>○</v>
      </c>
      <c r="L34" s="579"/>
      <c r="M34" s="580"/>
      <c r="N34" s="580">
        <f>COUNTIF(B34:M34,"○")</f>
        <v>3</v>
      </c>
      <c r="O34" s="573">
        <f>COUNTIF(B34:M34,"●")</f>
        <v>0</v>
      </c>
      <c r="P34" s="573">
        <f>COUNTIF(B34:M34,"△")</f>
        <v>0</v>
      </c>
      <c r="Q34" s="573">
        <f>(N34*3)+(P34*1)</f>
        <v>9</v>
      </c>
      <c r="R34" s="573">
        <f>SUM(B35,E35,H35,K35)</f>
        <v>5</v>
      </c>
      <c r="S34" s="573">
        <f>SUM(D35,G35,J35,M35)</f>
        <v>0</v>
      </c>
      <c r="T34" s="560">
        <f>R34-S34</f>
        <v>5</v>
      </c>
      <c r="U34" s="591">
        <v>1</v>
      </c>
      <c r="W34" s="556">
        <f>RANK(Q34,$Q$32:$Q$39)</f>
        <v>1</v>
      </c>
      <c r="X34" s="556">
        <f>RANK(T34,$T$32:$T$39)</f>
        <v>2</v>
      </c>
    </row>
    <row r="35" spans="1:24" ht="18" customHeight="1">
      <c r="A35" s="594"/>
      <c r="B35" s="334">
        <f>G33</f>
        <v>2</v>
      </c>
      <c r="C35" s="9" t="s">
        <v>32</v>
      </c>
      <c r="D35" s="335">
        <f>E33</f>
        <v>0</v>
      </c>
      <c r="E35" s="584"/>
      <c r="F35" s="585"/>
      <c r="G35" s="586"/>
      <c r="H35" s="9">
        <f>IF(予選リーグ結果!W$11="","",予選リーグ結果!W$11)</f>
        <v>2</v>
      </c>
      <c r="I35" s="9" t="s">
        <v>32</v>
      </c>
      <c r="J35" s="335">
        <f>IF(予選リーグ結果!Y$11="","",予選リーグ結果!Y$11)</f>
        <v>0</v>
      </c>
      <c r="K35" s="9">
        <f>IF(予選リーグ結果!W$8="","",予選リーグ結果!W$8)</f>
        <v>1</v>
      </c>
      <c r="L35" s="9" t="s">
        <v>32</v>
      </c>
      <c r="M35" s="335">
        <f>IF(予選リーグ結果!Y$8="","",予選リーグ結果!Y$8)</f>
        <v>0</v>
      </c>
      <c r="N35" s="587"/>
      <c r="O35" s="574"/>
      <c r="P35" s="574"/>
      <c r="Q35" s="574"/>
      <c r="R35" s="574"/>
      <c r="S35" s="574"/>
      <c r="T35" s="561"/>
      <c r="U35" s="591"/>
      <c r="W35" s="556"/>
      <c r="X35" s="556"/>
    </row>
    <row r="36" spans="1:24" ht="18" customHeight="1">
      <c r="A36" s="576" t="str">
        <f>予選組合せ!F30</f>
        <v>別　保</v>
      </c>
      <c r="B36" s="578" t="str">
        <f>IF(B37="","",IF(B37&gt;D37,"○",IF(B37&lt;D37,"●",IF(B37=D37,"△"))))</f>
        <v>△</v>
      </c>
      <c r="C36" s="579"/>
      <c r="D36" s="580"/>
      <c r="E36" s="578" t="str">
        <f>IF(E37="","",IF(E37&gt;G37,"○",IF(E37&lt;G37,"●",IF(E37=G37,"△"))))</f>
        <v>●</v>
      </c>
      <c r="F36" s="579"/>
      <c r="G36" s="580"/>
      <c r="H36" s="581"/>
      <c r="I36" s="582"/>
      <c r="J36" s="583"/>
      <c r="K36" s="578" t="str">
        <f>IF(K37="","",IF(K37&gt;M37,"○",IF(K37&lt;M37,"●",IF(K37=M37,"△"))))</f>
        <v>○</v>
      </c>
      <c r="L36" s="579"/>
      <c r="M36" s="580"/>
      <c r="N36" s="580">
        <f>COUNTIF(B36:M36,"○")</f>
        <v>1</v>
      </c>
      <c r="O36" s="573">
        <f>COUNTIF(B36:M36,"●")</f>
        <v>1</v>
      </c>
      <c r="P36" s="573">
        <f>COUNTIF(B36:M36,"△")</f>
        <v>1</v>
      </c>
      <c r="Q36" s="573">
        <f>(N36*3)+(P36*1)</f>
        <v>4</v>
      </c>
      <c r="R36" s="573">
        <f>SUM(B37,E37,H37,K37)</f>
        <v>10</v>
      </c>
      <c r="S36" s="573">
        <f>SUM(D37,G37,J37,M37)</f>
        <v>3</v>
      </c>
      <c r="T36" s="560">
        <f>R36-S36</f>
        <v>7</v>
      </c>
      <c r="U36" s="588">
        <v>2</v>
      </c>
      <c r="W36" s="556">
        <f>RANK(Q36,$Q$32:$Q$39)</f>
        <v>2</v>
      </c>
      <c r="X36" s="556">
        <f>RANK(T36,$T$32:$T$39)</f>
        <v>1</v>
      </c>
    </row>
    <row r="37" spans="1:24" ht="18" customHeight="1">
      <c r="A37" s="577"/>
      <c r="B37" s="334">
        <f>J33</f>
        <v>0</v>
      </c>
      <c r="C37" s="9" t="s">
        <v>32</v>
      </c>
      <c r="D37" s="335">
        <f>H33</f>
        <v>0</v>
      </c>
      <c r="E37" s="334">
        <f>J35</f>
        <v>0</v>
      </c>
      <c r="F37" s="9" t="s">
        <v>32</v>
      </c>
      <c r="G37" s="335">
        <f>H35</f>
        <v>2</v>
      </c>
      <c r="H37" s="584"/>
      <c r="I37" s="585"/>
      <c r="J37" s="586"/>
      <c r="K37" s="9">
        <f>IF(予選リーグ結果!W$5="","",予選リーグ結果!W$5)</f>
        <v>10</v>
      </c>
      <c r="L37" s="9" t="s">
        <v>32</v>
      </c>
      <c r="M37" s="335">
        <f>IF(予選リーグ結果!Y$5="","",予選リーグ結果!Y$5)</f>
        <v>1</v>
      </c>
      <c r="N37" s="587"/>
      <c r="O37" s="574"/>
      <c r="P37" s="574"/>
      <c r="Q37" s="574"/>
      <c r="R37" s="574"/>
      <c r="S37" s="574"/>
      <c r="T37" s="561"/>
      <c r="U37" s="588"/>
      <c r="W37" s="556"/>
      <c r="X37" s="556"/>
    </row>
    <row r="38" spans="1:24" ht="18" customHeight="1">
      <c r="A38" s="578" t="str">
        <f>予選組合せ!F32</f>
        <v>敷　戸</v>
      </c>
      <c r="B38" s="578" t="str">
        <f>IF(B39="","",IF(B39&gt;D39,"○",IF(B39&lt;D39,"●",IF(B39=D39,"△"))))</f>
        <v>△</v>
      </c>
      <c r="C38" s="579"/>
      <c r="D38" s="580"/>
      <c r="E38" s="578" t="str">
        <f>IF(E39="","",IF(E39&gt;G39,"○",IF(E39&lt;G39,"●",IF(E39=G39,"△"))))</f>
        <v>●</v>
      </c>
      <c r="F38" s="579"/>
      <c r="G38" s="580"/>
      <c r="H38" s="578" t="str">
        <f>IF(H39="","",IF(H39&gt;J39,"○",IF(H39&lt;J39,"●",IF(H39=J39,"△"))))</f>
        <v>●</v>
      </c>
      <c r="I38" s="579"/>
      <c r="J38" s="580"/>
      <c r="K38" s="581"/>
      <c r="L38" s="582"/>
      <c r="M38" s="583"/>
      <c r="N38" s="580">
        <f>COUNTIF(B38:M38,"○")</f>
        <v>0</v>
      </c>
      <c r="O38" s="573">
        <f>COUNTIF(B38:M38,"●")</f>
        <v>2</v>
      </c>
      <c r="P38" s="573">
        <f>COUNTIF(B38:M38,"△")</f>
        <v>1</v>
      </c>
      <c r="Q38" s="573">
        <f>(N38*3)+(P38*1)</f>
        <v>1</v>
      </c>
      <c r="R38" s="573">
        <f>SUM(B39,E39,H39,K39)</f>
        <v>2</v>
      </c>
      <c r="S38" s="573">
        <f>SUM(D39,G39,J39,M39)</f>
        <v>12</v>
      </c>
      <c r="T38" s="560">
        <f>R38-S38</f>
        <v>-10</v>
      </c>
      <c r="U38" s="575">
        <v>4</v>
      </c>
      <c r="W38" s="556">
        <f>RANK(Q38,$Q$32:$Q$39)</f>
        <v>4</v>
      </c>
      <c r="X38" s="556">
        <f>RANK(T38,$T$32:$T$39)</f>
        <v>4</v>
      </c>
    </row>
    <row r="39" spans="1:24" ht="18" customHeight="1">
      <c r="A39" s="592"/>
      <c r="B39" s="334">
        <f>M33</f>
        <v>1</v>
      </c>
      <c r="C39" s="9" t="s">
        <v>32</v>
      </c>
      <c r="D39" s="335">
        <f>K33</f>
        <v>1</v>
      </c>
      <c r="E39" s="334">
        <f>M35</f>
        <v>0</v>
      </c>
      <c r="F39" s="9" t="s">
        <v>32</v>
      </c>
      <c r="G39" s="335">
        <f>K35</f>
        <v>1</v>
      </c>
      <c r="H39" s="334">
        <f>M37</f>
        <v>1</v>
      </c>
      <c r="I39" s="9" t="s">
        <v>32</v>
      </c>
      <c r="J39" s="335">
        <f>K37</f>
        <v>10</v>
      </c>
      <c r="K39" s="584"/>
      <c r="L39" s="585"/>
      <c r="M39" s="586"/>
      <c r="N39" s="587"/>
      <c r="O39" s="574"/>
      <c r="P39" s="574"/>
      <c r="Q39" s="574"/>
      <c r="R39" s="574"/>
      <c r="S39" s="574"/>
      <c r="T39" s="561"/>
      <c r="U39" s="575"/>
      <c r="W39" s="556"/>
      <c r="X39" s="556"/>
    </row>
    <row r="41" spans="1:24" ht="18" customHeight="1">
      <c r="A41" s="336" t="s">
        <v>36</v>
      </c>
      <c r="B41" s="589" t="str">
        <f>IF(A42="","",A42)</f>
        <v>南大分</v>
      </c>
      <c r="C41" s="589"/>
      <c r="D41" s="589"/>
      <c r="E41" s="589" t="str">
        <f>IF(A44="","",A44)</f>
        <v>鶴　見</v>
      </c>
      <c r="F41" s="589"/>
      <c r="G41" s="589"/>
      <c r="H41" s="589" t="str">
        <f>IF(A46="","",A46)</f>
        <v>豊後高田</v>
      </c>
      <c r="I41" s="589"/>
      <c r="J41" s="589"/>
      <c r="K41" s="589" t="str">
        <f>IF(A48="","",A48)</f>
        <v>碩　田</v>
      </c>
      <c r="L41" s="589"/>
      <c r="M41" s="589"/>
      <c r="N41" s="100" t="s">
        <v>24</v>
      </c>
      <c r="O41" s="336" t="s">
        <v>25</v>
      </c>
      <c r="P41" s="336" t="s">
        <v>26</v>
      </c>
      <c r="Q41" s="336" t="s">
        <v>27</v>
      </c>
      <c r="R41" s="336" t="s">
        <v>28</v>
      </c>
      <c r="S41" s="336" t="s">
        <v>29</v>
      </c>
      <c r="T41" s="336" t="s">
        <v>30</v>
      </c>
      <c r="U41" s="336" t="s">
        <v>31</v>
      </c>
      <c r="W41" s="333" t="s">
        <v>52</v>
      </c>
      <c r="X41" s="333" t="s">
        <v>54</v>
      </c>
    </row>
    <row r="42" spans="1:24" ht="18" customHeight="1">
      <c r="A42" s="578" t="str">
        <f>予選組合せ!G26</f>
        <v>南大分</v>
      </c>
      <c r="B42" s="581"/>
      <c r="C42" s="582"/>
      <c r="D42" s="583"/>
      <c r="E42" s="578" t="str">
        <f>IF(E43="","",IF(E43&gt;G43,"○",IF(E43&lt;G43,"●",IF(E43=G43,"△"))))</f>
        <v>●</v>
      </c>
      <c r="F42" s="579"/>
      <c r="G42" s="580"/>
      <c r="H42" s="578" t="str">
        <f>IF(H43="","",IF(H43&gt;J43,"○",IF(H43&lt;J43,"●",IF(H43=J43,"△"))))</f>
        <v>●</v>
      </c>
      <c r="I42" s="579"/>
      <c r="J42" s="580"/>
      <c r="K42" s="578" t="str">
        <f>IF(K43="","",IF(K43&gt;M43,"○",IF(K43&lt;M43,"●",IF(K43=M43,"△"))))</f>
        <v>●</v>
      </c>
      <c r="L42" s="579"/>
      <c r="M42" s="580"/>
      <c r="N42" s="573">
        <f>COUNTIF(B42:M42,"○")</f>
        <v>0</v>
      </c>
      <c r="O42" s="573">
        <f>COUNTIF(B42:M42,"●")</f>
        <v>3</v>
      </c>
      <c r="P42" s="573">
        <f>COUNTIF(B42:M42,"△")</f>
        <v>0</v>
      </c>
      <c r="Q42" s="573">
        <f>(N42*3)+(P42*1)</f>
        <v>0</v>
      </c>
      <c r="R42" s="573">
        <f>SUM(B43,E43,H43,K43)</f>
        <v>1</v>
      </c>
      <c r="S42" s="573">
        <f>SUM(D43,G43,J43,M43)</f>
        <v>22</v>
      </c>
      <c r="T42" s="560">
        <f>R42-S42</f>
        <v>-21</v>
      </c>
      <c r="U42" s="575">
        <v>4</v>
      </c>
      <c r="W42" s="556">
        <f>RANK(Q42,$Q$42:$Q$49)</f>
        <v>4</v>
      </c>
      <c r="X42" s="556">
        <f>RANK(T42,$T$42:$T$49)</f>
        <v>4</v>
      </c>
    </row>
    <row r="43" spans="1:24" ht="18" customHeight="1">
      <c r="A43" s="592"/>
      <c r="B43" s="584"/>
      <c r="C43" s="585"/>
      <c r="D43" s="586"/>
      <c r="E43" s="9">
        <f>IF(予選リーグ結果!AC$6="","",予選リーグ結果!AC$6)</f>
        <v>0</v>
      </c>
      <c r="F43" s="9" t="s">
        <v>32</v>
      </c>
      <c r="G43" s="335">
        <f>IF(予選リーグ結果!AE$6="","",予選リーグ結果!AE$6)</f>
        <v>4</v>
      </c>
      <c r="H43" s="9">
        <f>IF(予選リーグ結果!AC$9="","",予選リーグ結果!AC$9)</f>
        <v>1</v>
      </c>
      <c r="I43" s="9" t="s">
        <v>32</v>
      </c>
      <c r="J43" s="335">
        <f>IF(予選リーグ結果!AE$9="","",予選リーグ結果!AE$9)</f>
        <v>7</v>
      </c>
      <c r="K43" s="9">
        <f>IF(予選リーグ結果!AC$12="","",予選リーグ結果!AC$12)</f>
        <v>0</v>
      </c>
      <c r="L43" s="9" t="s">
        <v>32</v>
      </c>
      <c r="M43" s="9">
        <f>IF(予選リーグ結果!AE$12="","",予選リーグ結果!AE$12)</f>
        <v>11</v>
      </c>
      <c r="N43" s="574"/>
      <c r="O43" s="574"/>
      <c r="P43" s="574"/>
      <c r="Q43" s="574"/>
      <c r="R43" s="574"/>
      <c r="S43" s="574"/>
      <c r="T43" s="561"/>
      <c r="U43" s="575"/>
      <c r="W43" s="556"/>
      <c r="X43" s="556"/>
    </row>
    <row r="44" spans="1:24" ht="18" customHeight="1">
      <c r="A44" s="576" t="str">
        <f>予選組合せ!G28</f>
        <v>鶴　見</v>
      </c>
      <c r="B44" s="578" t="str">
        <f>IF(B45="","",IF(B45&gt;D45,"○",IF(B45&lt;D45,"●",IF(B45=D45,"△"))))</f>
        <v>○</v>
      </c>
      <c r="C44" s="579"/>
      <c r="D44" s="580"/>
      <c r="E44" s="581"/>
      <c r="F44" s="582"/>
      <c r="G44" s="583"/>
      <c r="H44" s="578" t="str">
        <f>IF(H45="","",IF(H45&gt;J45,"○",IF(H45&lt;J45,"●",IF(H45=J45,"△"))))</f>
        <v>○</v>
      </c>
      <c r="I44" s="579"/>
      <c r="J44" s="580"/>
      <c r="K44" s="578" t="str">
        <f>IF(K45="","",IF(K45&gt;M45,"○",IF(K45&lt;M45,"●",IF(K45=M45,"△"))))</f>
        <v>●</v>
      </c>
      <c r="L44" s="579"/>
      <c r="M44" s="580"/>
      <c r="N44" s="573">
        <f>COUNTIF(B44:M44,"○")</f>
        <v>2</v>
      </c>
      <c r="O44" s="573">
        <f>COUNTIF(B44:M44,"●")</f>
        <v>1</v>
      </c>
      <c r="P44" s="573">
        <f>COUNTIF(B44:M44,"△")</f>
        <v>0</v>
      </c>
      <c r="Q44" s="573">
        <f>(N44*3)+(P44*1)</f>
        <v>6</v>
      </c>
      <c r="R44" s="573">
        <f>SUM(B45,E45,H45,K45)</f>
        <v>9</v>
      </c>
      <c r="S44" s="573">
        <f>SUM(D45,G45,J45,M45)</f>
        <v>3</v>
      </c>
      <c r="T44" s="560">
        <f>R44-S44</f>
        <v>6</v>
      </c>
      <c r="U44" s="588">
        <v>2</v>
      </c>
      <c r="W44" s="556">
        <f>RANK(Q44,$Q$42:$Q$49)</f>
        <v>1</v>
      </c>
      <c r="X44" s="556">
        <f>RANK(T44,$T$42:$T$49)</f>
        <v>2</v>
      </c>
    </row>
    <row r="45" spans="1:24" ht="18" customHeight="1">
      <c r="A45" s="577"/>
      <c r="B45" s="334">
        <f>G43</f>
        <v>4</v>
      </c>
      <c r="C45" s="9" t="s">
        <v>32</v>
      </c>
      <c r="D45" s="335">
        <f>E43</f>
        <v>0</v>
      </c>
      <c r="E45" s="584"/>
      <c r="F45" s="585"/>
      <c r="G45" s="586"/>
      <c r="H45" s="9">
        <f>IF(予選リーグ結果!AC$11="","",予選リーグ結果!AC$11)</f>
        <v>4</v>
      </c>
      <c r="I45" s="9" t="s">
        <v>32</v>
      </c>
      <c r="J45" s="335">
        <f>IF(予選リーグ結果!AE$11="","",予選リーグ結果!AE$11)</f>
        <v>1</v>
      </c>
      <c r="K45" s="9">
        <f>IF(予選リーグ結果!AC$8="","",予選リーグ結果!AC$8)</f>
        <v>1</v>
      </c>
      <c r="L45" s="9" t="s">
        <v>32</v>
      </c>
      <c r="M45" s="335">
        <f>IF(予選リーグ結果!AE$8="","",予選リーグ結果!AE$8)</f>
        <v>2</v>
      </c>
      <c r="N45" s="574"/>
      <c r="O45" s="574"/>
      <c r="P45" s="574"/>
      <c r="Q45" s="574"/>
      <c r="R45" s="574"/>
      <c r="S45" s="574"/>
      <c r="T45" s="561"/>
      <c r="U45" s="588"/>
      <c r="W45" s="556"/>
      <c r="X45" s="556"/>
    </row>
    <row r="46" spans="1:24" ht="18" customHeight="1">
      <c r="A46" s="578" t="str">
        <f>予選組合せ!G30</f>
        <v>豊後高田</v>
      </c>
      <c r="B46" s="578" t="str">
        <f>IF(B47="","",IF(B47&gt;D47,"○",IF(B47&lt;D47,"●",IF(B47=D47,"△"))))</f>
        <v>○</v>
      </c>
      <c r="C46" s="579"/>
      <c r="D46" s="580"/>
      <c r="E46" s="578" t="str">
        <f>IF(E47="","",IF(E47&gt;G47,"○",IF(E47&lt;G47,"●",IF(E47=G47,"△"))))</f>
        <v>●</v>
      </c>
      <c r="F46" s="579"/>
      <c r="G46" s="580"/>
      <c r="H46" s="581"/>
      <c r="I46" s="582"/>
      <c r="J46" s="583"/>
      <c r="K46" s="578" t="str">
        <f>IF(K47="","",IF(K47&gt;M47,"○",IF(K47&lt;M47,"●",IF(K47=M47,"△"))))</f>
        <v>○</v>
      </c>
      <c r="L46" s="579"/>
      <c r="M46" s="580"/>
      <c r="N46" s="573">
        <f>COUNTIF(B46:M46,"○")</f>
        <v>2</v>
      </c>
      <c r="O46" s="573">
        <f>COUNTIF(B46:M46,"●")</f>
        <v>1</v>
      </c>
      <c r="P46" s="573">
        <f>COUNTIF(B46:M46,"△")</f>
        <v>0</v>
      </c>
      <c r="Q46" s="573">
        <f>(N46*3)+(P46*1)</f>
        <v>6</v>
      </c>
      <c r="R46" s="573">
        <f>SUM(B47,E47,H47,K47)</f>
        <v>10</v>
      </c>
      <c r="S46" s="573">
        <f>SUM(D47,G47,J47,M47)</f>
        <v>6</v>
      </c>
      <c r="T46" s="560">
        <f>R46-S46</f>
        <v>4</v>
      </c>
      <c r="U46" s="575">
        <v>3</v>
      </c>
      <c r="W46" s="556">
        <f>RANK(Q46,$Q$42:$Q$49)</f>
        <v>1</v>
      </c>
      <c r="X46" s="556">
        <f>RANK(T46,$T$42:$T$49)</f>
        <v>3</v>
      </c>
    </row>
    <row r="47" spans="1:24" ht="18" customHeight="1">
      <c r="A47" s="592"/>
      <c r="B47" s="334">
        <f>J43</f>
        <v>7</v>
      </c>
      <c r="C47" s="9" t="s">
        <v>32</v>
      </c>
      <c r="D47" s="335">
        <f>H43</f>
        <v>1</v>
      </c>
      <c r="E47" s="334">
        <f>J45</f>
        <v>1</v>
      </c>
      <c r="F47" s="9" t="s">
        <v>32</v>
      </c>
      <c r="G47" s="335">
        <f>H45</f>
        <v>4</v>
      </c>
      <c r="H47" s="584"/>
      <c r="I47" s="585"/>
      <c r="J47" s="586"/>
      <c r="K47" s="9">
        <f>IF(予選リーグ結果!AC$5="","",予選リーグ結果!AC$5)</f>
        <v>2</v>
      </c>
      <c r="L47" s="9" t="s">
        <v>32</v>
      </c>
      <c r="M47" s="335">
        <f>IF(予選リーグ結果!AE$5="","",予選リーグ結果!AE$5)</f>
        <v>1</v>
      </c>
      <c r="N47" s="574"/>
      <c r="O47" s="574"/>
      <c r="P47" s="574"/>
      <c r="Q47" s="574"/>
      <c r="R47" s="574"/>
      <c r="S47" s="574"/>
      <c r="T47" s="561"/>
      <c r="U47" s="575"/>
      <c r="W47" s="556"/>
      <c r="X47" s="556"/>
    </row>
    <row r="48" spans="1:24" ht="18" customHeight="1">
      <c r="A48" s="593" t="str">
        <f>予選組合せ!G32</f>
        <v>碩　田</v>
      </c>
      <c r="B48" s="578" t="str">
        <f>IF(B49="","",IF(B49&gt;D49,"○",IF(B49&lt;D49,"●",IF(B49=D49,"△"))))</f>
        <v>○</v>
      </c>
      <c r="C48" s="579"/>
      <c r="D48" s="580"/>
      <c r="E48" s="578" t="str">
        <f>IF(E49="","",IF(E49&gt;G49,"○",IF(E49&lt;G49,"●",IF(E49=G49,"△"))))</f>
        <v>○</v>
      </c>
      <c r="F48" s="579"/>
      <c r="G48" s="580"/>
      <c r="H48" s="578" t="str">
        <f>IF(H49="","",IF(H49&gt;J49,"○",IF(H49&lt;J49,"●",IF(H49=J49,"△"))))</f>
        <v>●</v>
      </c>
      <c r="I48" s="579"/>
      <c r="J48" s="580"/>
      <c r="K48" s="581"/>
      <c r="L48" s="582"/>
      <c r="M48" s="583"/>
      <c r="N48" s="573">
        <f>COUNTIF(B48:M48,"○")</f>
        <v>2</v>
      </c>
      <c r="O48" s="573">
        <f>COUNTIF(B48:M48,"●")</f>
        <v>1</v>
      </c>
      <c r="P48" s="573">
        <f>COUNTIF(B48:M48,"△")</f>
        <v>0</v>
      </c>
      <c r="Q48" s="573">
        <f>(N48*3)+(P48*1)</f>
        <v>6</v>
      </c>
      <c r="R48" s="573">
        <f>SUM(B49,E49,H49,K49)</f>
        <v>14</v>
      </c>
      <c r="S48" s="573">
        <f>SUM(D49,G49,J49,M49)</f>
        <v>3</v>
      </c>
      <c r="T48" s="560">
        <f>R48-S48</f>
        <v>11</v>
      </c>
      <c r="U48" s="591">
        <v>1</v>
      </c>
      <c r="W48" s="556">
        <f>RANK(Q48,$Q$42:$Q$49)</f>
        <v>1</v>
      </c>
      <c r="X48" s="556">
        <f>RANK(T48,$T$42:$T$49)</f>
        <v>1</v>
      </c>
    </row>
    <row r="49" spans="1:24" ht="18" customHeight="1">
      <c r="A49" s="594"/>
      <c r="B49" s="334">
        <f>M43</f>
        <v>11</v>
      </c>
      <c r="C49" s="9" t="s">
        <v>32</v>
      </c>
      <c r="D49" s="335">
        <f>K43</f>
        <v>0</v>
      </c>
      <c r="E49" s="334">
        <f>M45</f>
        <v>2</v>
      </c>
      <c r="F49" s="9" t="s">
        <v>32</v>
      </c>
      <c r="G49" s="335">
        <f>K45</f>
        <v>1</v>
      </c>
      <c r="H49" s="334">
        <f>M47</f>
        <v>1</v>
      </c>
      <c r="I49" s="9" t="s">
        <v>32</v>
      </c>
      <c r="J49" s="335">
        <f>K47</f>
        <v>2</v>
      </c>
      <c r="K49" s="584"/>
      <c r="L49" s="585"/>
      <c r="M49" s="586"/>
      <c r="N49" s="574"/>
      <c r="O49" s="574"/>
      <c r="P49" s="574"/>
      <c r="Q49" s="574"/>
      <c r="R49" s="574"/>
      <c r="S49" s="574"/>
      <c r="T49" s="561"/>
      <c r="U49" s="591"/>
      <c r="W49" s="556"/>
      <c r="X49" s="556"/>
    </row>
    <row r="51" spans="1:24" ht="18" customHeight="1">
      <c r="A51" s="336" t="s">
        <v>37</v>
      </c>
      <c r="B51" s="589" t="str">
        <f>IF(A52="","",A52)</f>
        <v>鴛　野</v>
      </c>
      <c r="C51" s="589"/>
      <c r="D51" s="589"/>
      <c r="E51" s="589" t="str">
        <f>IF(A54="","",A54)</f>
        <v>中津豊南</v>
      </c>
      <c r="F51" s="589"/>
      <c r="G51" s="589"/>
      <c r="H51" s="589" t="str">
        <f>IF(A56="","",A56)</f>
        <v>挾　間</v>
      </c>
      <c r="I51" s="589"/>
      <c r="J51" s="589"/>
      <c r="K51" s="590"/>
      <c r="L51" s="590"/>
      <c r="M51" s="590"/>
      <c r="N51" s="100" t="s">
        <v>24</v>
      </c>
      <c r="O51" s="336" t="s">
        <v>25</v>
      </c>
      <c r="P51" s="336" t="s">
        <v>26</v>
      </c>
      <c r="Q51" s="336" t="s">
        <v>27</v>
      </c>
      <c r="R51" s="336" t="s">
        <v>28</v>
      </c>
      <c r="S51" s="336" t="s">
        <v>29</v>
      </c>
      <c r="T51" s="336" t="s">
        <v>30</v>
      </c>
      <c r="U51" s="336" t="s">
        <v>31</v>
      </c>
      <c r="W51" s="333" t="s">
        <v>52</v>
      </c>
      <c r="X51" s="333" t="s">
        <v>54</v>
      </c>
    </row>
    <row r="52" spans="1:24" ht="18" customHeight="1">
      <c r="A52" s="576" t="str">
        <f>予選組合せ!H26</f>
        <v>鴛　野</v>
      </c>
      <c r="B52" s="581"/>
      <c r="C52" s="582"/>
      <c r="D52" s="583"/>
      <c r="E52" s="578" t="str">
        <f>IF(E53="","",IF(E53&gt;G53,"○",IF(E53&lt;G53,"●",IF(E53=G53,"△"))))</f>
        <v>△</v>
      </c>
      <c r="F52" s="579"/>
      <c r="G52" s="580"/>
      <c r="H52" s="578" t="str">
        <f>IF(H53="","",IF(H53&gt;J53,"○",IF(H53&lt;J53,"●",IF(H53=J53,"△"))))</f>
        <v>●</v>
      </c>
      <c r="I52" s="579"/>
      <c r="J52" s="580"/>
      <c r="K52" s="562"/>
      <c r="L52" s="564"/>
      <c r="M52" s="565"/>
      <c r="N52" s="573">
        <f>COUNTIF(B52:M52,"○")</f>
        <v>0</v>
      </c>
      <c r="O52" s="573">
        <f>COUNTIF(B52:M52,"●")</f>
        <v>1</v>
      </c>
      <c r="P52" s="573">
        <f>COUNTIF(B52:M52,"△")</f>
        <v>1</v>
      </c>
      <c r="Q52" s="573">
        <f>(N52*3)+(P52*1)</f>
        <v>1</v>
      </c>
      <c r="R52" s="573">
        <f>SUM(B53,E53,H53,K53)</f>
        <v>0</v>
      </c>
      <c r="S52" s="573">
        <f>SUM(D53,G53,J53,M53)</f>
        <v>3</v>
      </c>
      <c r="T52" s="560">
        <f>R52-S52</f>
        <v>-3</v>
      </c>
      <c r="U52" s="588">
        <v>2</v>
      </c>
      <c r="W52" s="556">
        <f>RANK(Q52,$Q$52:$Q$59)</f>
        <v>2</v>
      </c>
      <c r="X52" s="556">
        <f>RANK(T52,$T$52:$T$59)</f>
        <v>2</v>
      </c>
    </row>
    <row r="53" spans="1:24" ht="18" customHeight="1">
      <c r="A53" s="577"/>
      <c r="B53" s="584"/>
      <c r="C53" s="585"/>
      <c r="D53" s="586"/>
      <c r="E53" s="9">
        <f>IF(予選リーグ結果!AI$6="","",予選リーグ結果!AI$6)</f>
        <v>0</v>
      </c>
      <c r="F53" s="9" t="s">
        <v>32</v>
      </c>
      <c r="G53" s="335">
        <f>IF(予選リーグ結果!AK$6="","",予選リーグ結果!AK$6)</f>
        <v>0</v>
      </c>
      <c r="H53" s="9">
        <f>IF(予選リーグ結果!AI$12="","",予選リーグ結果!AI$12)</f>
        <v>0</v>
      </c>
      <c r="I53" s="9" t="s">
        <v>32</v>
      </c>
      <c r="J53" s="335">
        <f>IF(予選リーグ結果!AK$12="","",予選リーグ結果!AK$12)</f>
        <v>3</v>
      </c>
      <c r="K53" s="425"/>
      <c r="L53" s="425"/>
      <c r="M53" s="426"/>
      <c r="N53" s="574"/>
      <c r="O53" s="574"/>
      <c r="P53" s="574"/>
      <c r="Q53" s="574"/>
      <c r="R53" s="574"/>
      <c r="S53" s="574"/>
      <c r="T53" s="561"/>
      <c r="U53" s="588"/>
      <c r="W53" s="556"/>
      <c r="X53" s="556"/>
    </row>
    <row r="54" spans="1:24" ht="18" customHeight="1">
      <c r="A54" s="578" t="str">
        <f>予選組合せ!H28</f>
        <v>中津豊南</v>
      </c>
      <c r="B54" s="578" t="str">
        <f>IF(B55="","",IF(B55&gt;D55,"○",IF(B55&lt;D55,"●",IF(B55=D55,"△"))))</f>
        <v>△</v>
      </c>
      <c r="C54" s="579"/>
      <c r="D54" s="580"/>
      <c r="E54" s="581"/>
      <c r="F54" s="582"/>
      <c r="G54" s="583"/>
      <c r="H54" s="578" t="str">
        <f>IF(H55="","",IF(H55&gt;J55,"○",IF(H55&lt;J55,"●",IF(H55=J55,"△"))))</f>
        <v>●</v>
      </c>
      <c r="I54" s="579"/>
      <c r="J54" s="580"/>
      <c r="K54" s="562"/>
      <c r="L54" s="564"/>
      <c r="M54" s="565"/>
      <c r="N54" s="573">
        <f>COUNTIF(B54:M54,"○")</f>
        <v>0</v>
      </c>
      <c r="O54" s="573">
        <f>COUNTIF(B54:M54,"●")</f>
        <v>1</v>
      </c>
      <c r="P54" s="573">
        <f>COUNTIF(B54:M54,"△")</f>
        <v>1</v>
      </c>
      <c r="Q54" s="573">
        <f>(N54*3)+(P54*1)</f>
        <v>1</v>
      </c>
      <c r="R54" s="573">
        <f>SUM(B55,E55,H55,K55)</f>
        <v>0</v>
      </c>
      <c r="S54" s="573">
        <f>SUM(D55,G55,J55,M55)</f>
        <v>4</v>
      </c>
      <c r="T54" s="560">
        <f>R54-S54</f>
        <v>-4</v>
      </c>
      <c r="U54" s="575">
        <v>3</v>
      </c>
      <c r="W54" s="556">
        <f>RANK(Q54,$Q$52:$Q$59)</f>
        <v>2</v>
      </c>
      <c r="X54" s="556">
        <f>RANK(T54,$T$52:$T$59)</f>
        <v>3</v>
      </c>
    </row>
    <row r="55" spans="1:24" ht="18" customHeight="1">
      <c r="A55" s="592"/>
      <c r="B55" s="334">
        <f>G53</f>
        <v>0</v>
      </c>
      <c r="C55" s="9" t="s">
        <v>32</v>
      </c>
      <c r="D55" s="335">
        <f>E53</f>
        <v>0</v>
      </c>
      <c r="E55" s="584"/>
      <c r="F55" s="585"/>
      <c r="G55" s="586"/>
      <c r="H55" s="9">
        <f>IF(予選リーグ結果!AI$9="","",予選リーグ結果!AI$9)</f>
        <v>0</v>
      </c>
      <c r="I55" s="9" t="s">
        <v>32</v>
      </c>
      <c r="J55" s="335">
        <f>IF(予選リーグ結果!AK$9="","",予選リーグ結果!AK$9)</f>
        <v>4</v>
      </c>
      <c r="K55" s="425"/>
      <c r="L55" s="425"/>
      <c r="M55" s="426"/>
      <c r="N55" s="574"/>
      <c r="O55" s="574"/>
      <c r="P55" s="574"/>
      <c r="Q55" s="574"/>
      <c r="R55" s="574"/>
      <c r="S55" s="574"/>
      <c r="T55" s="561"/>
      <c r="U55" s="575"/>
      <c r="W55" s="556"/>
      <c r="X55" s="556"/>
    </row>
    <row r="56" spans="1:24" ht="18" customHeight="1">
      <c r="A56" s="593" t="str">
        <f>予選組合せ!H30</f>
        <v>挾　間</v>
      </c>
      <c r="B56" s="578" t="str">
        <f>IF(B57="","",IF(B57&gt;D57,"○",IF(B57&lt;D57,"●",IF(B57=D57,"△"))))</f>
        <v>○</v>
      </c>
      <c r="C56" s="579"/>
      <c r="D56" s="580"/>
      <c r="E56" s="578" t="str">
        <f>IF(E57="","",IF(E57&gt;G57,"○",IF(E57&lt;G57,"●",IF(E57=G57,"△"))))</f>
        <v>○</v>
      </c>
      <c r="F56" s="579"/>
      <c r="G56" s="580"/>
      <c r="H56" s="581"/>
      <c r="I56" s="582"/>
      <c r="J56" s="583"/>
      <c r="K56" s="562"/>
      <c r="L56" s="564"/>
      <c r="M56" s="565"/>
      <c r="N56" s="573">
        <f>COUNTIF(B56:M56,"○")</f>
        <v>2</v>
      </c>
      <c r="O56" s="573">
        <f>COUNTIF(B56:M56,"●")</f>
        <v>0</v>
      </c>
      <c r="P56" s="573">
        <f>COUNTIF(B56:M56,"△")</f>
        <v>0</v>
      </c>
      <c r="Q56" s="573">
        <f>(N56*3)+(P56*1)</f>
        <v>6</v>
      </c>
      <c r="R56" s="573">
        <f>SUM(B57,E57,H57,K57)</f>
        <v>7</v>
      </c>
      <c r="S56" s="573">
        <f>SUM(D57,G57,J57,M57)</f>
        <v>0</v>
      </c>
      <c r="T56" s="560">
        <f>R56-S56</f>
        <v>7</v>
      </c>
      <c r="U56" s="591">
        <v>1</v>
      </c>
      <c r="W56" s="556">
        <f>RANK(Q56,$Q$52:$Q$59)</f>
        <v>1</v>
      </c>
      <c r="X56" s="556">
        <f>RANK(T56,$T$52:$T$59)</f>
        <v>1</v>
      </c>
    </row>
    <row r="57" spans="1:24" ht="18" customHeight="1">
      <c r="A57" s="594"/>
      <c r="B57" s="334">
        <f>J53</f>
        <v>3</v>
      </c>
      <c r="C57" s="9" t="s">
        <v>32</v>
      </c>
      <c r="D57" s="335">
        <f>H53</f>
        <v>0</v>
      </c>
      <c r="E57" s="334">
        <f>J55</f>
        <v>4</v>
      </c>
      <c r="F57" s="9" t="s">
        <v>32</v>
      </c>
      <c r="G57" s="335">
        <f>H55</f>
        <v>0</v>
      </c>
      <c r="H57" s="584"/>
      <c r="I57" s="585"/>
      <c r="J57" s="586"/>
      <c r="K57" s="425"/>
      <c r="L57" s="425"/>
      <c r="M57" s="426"/>
      <c r="N57" s="574"/>
      <c r="O57" s="574"/>
      <c r="P57" s="574"/>
      <c r="Q57" s="574"/>
      <c r="R57" s="574"/>
      <c r="S57" s="574"/>
      <c r="T57" s="561"/>
      <c r="U57" s="591"/>
      <c r="W57" s="556"/>
      <c r="X57" s="556"/>
    </row>
    <row r="58" spans="1:24" ht="18" customHeight="1">
      <c r="A58" s="562"/>
      <c r="B58" s="562"/>
      <c r="C58" s="564"/>
      <c r="D58" s="565"/>
      <c r="E58" s="562"/>
      <c r="F58" s="564"/>
      <c r="G58" s="565"/>
      <c r="H58" s="562"/>
      <c r="I58" s="564"/>
      <c r="J58" s="565"/>
      <c r="K58" s="566"/>
      <c r="L58" s="567"/>
      <c r="M58" s="568"/>
      <c r="N58" s="557"/>
      <c r="O58" s="557"/>
      <c r="P58" s="557"/>
      <c r="Q58" s="557"/>
      <c r="R58" s="557"/>
      <c r="S58" s="557"/>
      <c r="T58" s="557"/>
      <c r="U58" s="559"/>
      <c r="W58" s="556" t="e">
        <f>RANK(Q58,$Q$52:$Q$59)</f>
        <v>#N/A</v>
      </c>
      <c r="X58" s="556" t="e">
        <f>RANK(T58,$T$52:$T$59)</f>
        <v>#N/A</v>
      </c>
    </row>
    <row r="59" spans="1:24" ht="18" customHeight="1">
      <c r="A59" s="563"/>
      <c r="B59" s="424"/>
      <c r="C59" s="425"/>
      <c r="D59" s="426"/>
      <c r="E59" s="424"/>
      <c r="F59" s="425"/>
      <c r="G59" s="426"/>
      <c r="H59" s="424"/>
      <c r="I59" s="425"/>
      <c r="J59" s="426"/>
      <c r="K59" s="569"/>
      <c r="L59" s="570"/>
      <c r="M59" s="571"/>
      <c r="N59" s="558"/>
      <c r="O59" s="558"/>
      <c r="P59" s="558"/>
      <c r="Q59" s="558"/>
      <c r="R59" s="558"/>
      <c r="S59" s="558"/>
      <c r="T59" s="558"/>
      <c r="U59" s="559"/>
      <c r="W59" s="556"/>
      <c r="X59" s="556"/>
    </row>
    <row r="61" spans="1:24" ht="18" customHeight="1">
      <c r="A61" s="336" t="s">
        <v>38</v>
      </c>
      <c r="B61" s="589" t="str">
        <f>IF(A62="","",A62)</f>
        <v>明野西</v>
      </c>
      <c r="C61" s="589"/>
      <c r="D61" s="589"/>
      <c r="E61" s="589" t="str">
        <f>IF(A64="","",A64)</f>
        <v>大平山</v>
      </c>
      <c r="F61" s="589"/>
      <c r="G61" s="589"/>
      <c r="H61" s="589" t="str">
        <f>IF(A66="","",A66)</f>
        <v>くにさき東</v>
      </c>
      <c r="I61" s="589"/>
      <c r="J61" s="589"/>
      <c r="K61" s="590"/>
      <c r="L61" s="590"/>
      <c r="M61" s="590"/>
      <c r="N61" s="100" t="s">
        <v>24</v>
      </c>
      <c r="O61" s="336" t="s">
        <v>25</v>
      </c>
      <c r="P61" s="336" t="s">
        <v>26</v>
      </c>
      <c r="Q61" s="336" t="s">
        <v>27</v>
      </c>
      <c r="R61" s="336" t="s">
        <v>28</v>
      </c>
      <c r="S61" s="336" t="s">
        <v>29</v>
      </c>
      <c r="T61" s="336" t="s">
        <v>30</v>
      </c>
      <c r="U61" s="336" t="s">
        <v>31</v>
      </c>
      <c r="W61" s="333" t="s">
        <v>52</v>
      </c>
      <c r="X61" s="333" t="s">
        <v>54</v>
      </c>
    </row>
    <row r="62" spans="1:24" ht="18" customHeight="1">
      <c r="A62" s="593" t="str">
        <f>予選組合せ!I26</f>
        <v>明野西</v>
      </c>
      <c r="B62" s="581"/>
      <c r="C62" s="582"/>
      <c r="D62" s="583"/>
      <c r="E62" s="578" t="str">
        <f>IF(E63="","",IF(E63&gt;G63,"○",IF(E63&lt;G63,"●",IF(E63=G63,"△"))))</f>
        <v>△</v>
      </c>
      <c r="F62" s="579"/>
      <c r="G62" s="580"/>
      <c r="H62" s="578" t="str">
        <f>IF(H63="","",IF(H63&gt;J63,"○",IF(H63&lt;J63,"●",IF(H63=J63,"△"))))</f>
        <v>○</v>
      </c>
      <c r="I62" s="579"/>
      <c r="J62" s="580"/>
      <c r="K62" s="562"/>
      <c r="L62" s="564"/>
      <c r="M62" s="565"/>
      <c r="N62" s="573">
        <f>COUNTIF(B62:M62,"○")</f>
        <v>1</v>
      </c>
      <c r="O62" s="573">
        <f>COUNTIF(B62:M62,"●")</f>
        <v>0</v>
      </c>
      <c r="P62" s="573">
        <f>COUNTIF(B62:M62,"△")</f>
        <v>1</v>
      </c>
      <c r="Q62" s="573">
        <f>(N62*3)+(P62*1)</f>
        <v>4</v>
      </c>
      <c r="R62" s="573">
        <f>SUM(B63,E63,H63,K63)</f>
        <v>6</v>
      </c>
      <c r="S62" s="573">
        <f>SUM(D63,G63,J63,M63)</f>
        <v>0</v>
      </c>
      <c r="T62" s="560">
        <f>R62-S62</f>
        <v>6</v>
      </c>
      <c r="U62" s="591">
        <v>1</v>
      </c>
      <c r="W62" s="556">
        <f>RANK(Q62,$Q$62:$Q$69)</f>
        <v>1</v>
      </c>
      <c r="X62" s="556">
        <f>RANK(T62,$T$62:$T$69)</f>
        <v>1</v>
      </c>
    </row>
    <row r="63" spans="1:24" ht="18" customHeight="1">
      <c r="A63" s="594"/>
      <c r="B63" s="584"/>
      <c r="C63" s="585"/>
      <c r="D63" s="586"/>
      <c r="E63" s="9">
        <f>IF(予選リーグ結果!AO$6="","",予選リーグ結果!AO$6)</f>
        <v>0</v>
      </c>
      <c r="F63" s="9" t="s">
        <v>32</v>
      </c>
      <c r="G63" s="419">
        <f>IF(予選リーグ結果!AQ$6="","",予選リーグ結果!AQ$6)</f>
        <v>0</v>
      </c>
      <c r="H63" s="9">
        <f>IF(予選リーグ結果!AO$12="","",予選リーグ結果!AO$12)</f>
        <v>6</v>
      </c>
      <c r="I63" s="9" t="s">
        <v>32</v>
      </c>
      <c r="J63" s="419">
        <f>IF(予選リーグ結果!AQ$12="","",予選リーグ結果!AQ$12)</f>
        <v>0</v>
      </c>
      <c r="K63" s="425"/>
      <c r="L63" s="425"/>
      <c r="M63" s="426"/>
      <c r="N63" s="574"/>
      <c r="O63" s="574"/>
      <c r="P63" s="574"/>
      <c r="Q63" s="574"/>
      <c r="R63" s="574"/>
      <c r="S63" s="574"/>
      <c r="T63" s="561"/>
      <c r="U63" s="591"/>
      <c r="W63" s="556"/>
      <c r="X63" s="556"/>
    </row>
    <row r="64" spans="1:24" ht="18" customHeight="1">
      <c r="A64" s="576" t="str">
        <f>予選組合せ!I28</f>
        <v>大平山</v>
      </c>
      <c r="B64" s="578" t="str">
        <f>IF(B65="","",IF(B65&gt;D65,"○",IF(B65&lt;D65,"●",IF(B65=D65,"△"))))</f>
        <v>△</v>
      </c>
      <c r="C64" s="579"/>
      <c r="D64" s="580"/>
      <c r="E64" s="581"/>
      <c r="F64" s="582"/>
      <c r="G64" s="583"/>
      <c r="H64" s="578" t="str">
        <f>IF(H65="","",IF(H65&gt;J65,"○",IF(H65&lt;J65,"●",IF(H65=J65,"△"))))</f>
        <v>△</v>
      </c>
      <c r="I64" s="579"/>
      <c r="J64" s="580"/>
      <c r="K64" s="562"/>
      <c r="L64" s="564"/>
      <c r="M64" s="565"/>
      <c r="N64" s="580">
        <f>COUNTIF(B64:M64,"○")</f>
        <v>0</v>
      </c>
      <c r="O64" s="573">
        <f>COUNTIF(B64:M64,"●")</f>
        <v>0</v>
      </c>
      <c r="P64" s="573">
        <f>COUNTIF(B64:M64,"△")</f>
        <v>2</v>
      </c>
      <c r="Q64" s="573">
        <f>(N64*3)+(P64*1)</f>
        <v>2</v>
      </c>
      <c r="R64" s="573">
        <f>SUM(B65,E65,H65,K65)</f>
        <v>0</v>
      </c>
      <c r="S64" s="573">
        <f>SUM(D65,G65,J65,M65)</f>
        <v>0</v>
      </c>
      <c r="T64" s="560">
        <f>R64-S64</f>
        <v>0</v>
      </c>
      <c r="U64" s="588">
        <v>2</v>
      </c>
      <c r="W64" s="556">
        <f>RANK(Q64,$Q$62:$Q$69)</f>
        <v>2</v>
      </c>
      <c r="X64" s="556">
        <f>RANK(T64,$T$62:$T$69)</f>
        <v>2</v>
      </c>
    </row>
    <row r="65" spans="1:24" ht="18" customHeight="1">
      <c r="A65" s="577"/>
      <c r="B65" s="334">
        <f>G63</f>
        <v>0</v>
      </c>
      <c r="C65" s="9" t="s">
        <v>32</v>
      </c>
      <c r="D65" s="335">
        <f>E63</f>
        <v>0</v>
      </c>
      <c r="E65" s="584"/>
      <c r="F65" s="585"/>
      <c r="G65" s="586"/>
      <c r="H65" s="9">
        <f>IF(予選リーグ結果!AO$9="","",予選リーグ結果!AO$9)</f>
        <v>0</v>
      </c>
      <c r="I65" s="9" t="s">
        <v>32</v>
      </c>
      <c r="J65" s="419">
        <f>IF(予選リーグ結果!AQ$9="","",予選リーグ結果!AQ$9)</f>
        <v>0</v>
      </c>
      <c r="K65" s="425"/>
      <c r="L65" s="425"/>
      <c r="M65" s="426"/>
      <c r="N65" s="587"/>
      <c r="O65" s="574"/>
      <c r="P65" s="574"/>
      <c r="Q65" s="574"/>
      <c r="R65" s="574"/>
      <c r="S65" s="574"/>
      <c r="T65" s="561"/>
      <c r="U65" s="588"/>
      <c r="W65" s="556"/>
      <c r="X65" s="556"/>
    </row>
    <row r="66" spans="1:24" ht="18" customHeight="1">
      <c r="A66" s="578" t="str">
        <f>予選組合せ!I30</f>
        <v>くにさき東</v>
      </c>
      <c r="B66" s="578" t="str">
        <f>IF(B67="","",IF(B67&gt;D67,"○",IF(B67&lt;D67,"●",IF(B67=D67,"△"))))</f>
        <v>●</v>
      </c>
      <c r="C66" s="579"/>
      <c r="D66" s="580"/>
      <c r="E66" s="578" t="str">
        <f>IF(E67="","",IF(E67&gt;G67,"○",IF(E67&lt;G67,"●",IF(E67=G67,"△"))))</f>
        <v>△</v>
      </c>
      <c r="F66" s="579"/>
      <c r="G66" s="580"/>
      <c r="H66" s="581"/>
      <c r="I66" s="582"/>
      <c r="J66" s="583"/>
      <c r="K66" s="562"/>
      <c r="L66" s="564"/>
      <c r="M66" s="565"/>
      <c r="N66" s="580">
        <f>COUNTIF(B66:M66,"○")</f>
        <v>0</v>
      </c>
      <c r="O66" s="573">
        <f>COUNTIF(B66:M66,"●")</f>
        <v>1</v>
      </c>
      <c r="P66" s="573">
        <f>COUNTIF(B66:M66,"△")</f>
        <v>1</v>
      </c>
      <c r="Q66" s="573">
        <f>(N66*3)+(P66*1)</f>
        <v>1</v>
      </c>
      <c r="R66" s="573">
        <f>SUM(B67,E67,H67,K67)</f>
        <v>0</v>
      </c>
      <c r="S66" s="573">
        <f>SUM(D67,G67,J67,M67)</f>
        <v>6</v>
      </c>
      <c r="T66" s="560">
        <f>R66-S66</f>
        <v>-6</v>
      </c>
      <c r="U66" s="575">
        <v>3</v>
      </c>
      <c r="W66" s="556">
        <f>RANK(Q66,$Q$62:$Q$69)</f>
        <v>3</v>
      </c>
      <c r="X66" s="556">
        <f>RANK(T66,$T$62:$T$69)</f>
        <v>3</v>
      </c>
    </row>
    <row r="67" spans="1:24" ht="18" customHeight="1">
      <c r="A67" s="592"/>
      <c r="B67" s="334">
        <f>J63</f>
        <v>0</v>
      </c>
      <c r="C67" s="9" t="s">
        <v>32</v>
      </c>
      <c r="D67" s="335">
        <f>H63</f>
        <v>6</v>
      </c>
      <c r="E67" s="334">
        <f>J65</f>
        <v>0</v>
      </c>
      <c r="F67" s="9" t="s">
        <v>32</v>
      </c>
      <c r="G67" s="335">
        <f>H65</f>
        <v>0</v>
      </c>
      <c r="H67" s="584"/>
      <c r="I67" s="585"/>
      <c r="J67" s="586"/>
      <c r="K67" s="425"/>
      <c r="L67" s="425"/>
      <c r="M67" s="426"/>
      <c r="N67" s="587"/>
      <c r="O67" s="574"/>
      <c r="P67" s="574"/>
      <c r="Q67" s="574"/>
      <c r="R67" s="574"/>
      <c r="S67" s="574"/>
      <c r="T67" s="561"/>
      <c r="U67" s="575"/>
      <c r="W67" s="556"/>
      <c r="X67" s="556"/>
    </row>
    <row r="68" spans="1:24" ht="18" customHeight="1">
      <c r="A68" s="562"/>
      <c r="B68" s="562"/>
      <c r="C68" s="564"/>
      <c r="D68" s="565"/>
      <c r="E68" s="562"/>
      <c r="F68" s="564"/>
      <c r="G68" s="565"/>
      <c r="H68" s="562"/>
      <c r="I68" s="564"/>
      <c r="J68" s="565"/>
      <c r="K68" s="566"/>
      <c r="L68" s="567"/>
      <c r="M68" s="568"/>
      <c r="N68" s="565"/>
      <c r="O68" s="557"/>
      <c r="P68" s="557"/>
      <c r="Q68" s="557"/>
      <c r="R68" s="557"/>
      <c r="S68" s="557"/>
      <c r="T68" s="557"/>
      <c r="U68" s="559"/>
      <c r="W68" s="556" t="e">
        <f>RANK(Q68,$Q$62:$Q$69)</f>
        <v>#N/A</v>
      </c>
      <c r="X68" s="556">
        <f>RANK(T68,$T$62:$T$69)</f>
        <v>2</v>
      </c>
    </row>
    <row r="69" spans="1:24" ht="18" customHeight="1">
      <c r="A69" s="563"/>
      <c r="B69" s="424"/>
      <c r="C69" s="425"/>
      <c r="D69" s="426"/>
      <c r="E69" s="424"/>
      <c r="F69" s="425"/>
      <c r="G69" s="426"/>
      <c r="H69" s="424"/>
      <c r="I69" s="425"/>
      <c r="J69" s="426"/>
      <c r="K69" s="569"/>
      <c r="L69" s="570"/>
      <c r="M69" s="571"/>
      <c r="N69" s="572"/>
      <c r="O69" s="558"/>
      <c r="P69" s="558"/>
      <c r="Q69" s="558"/>
      <c r="R69" s="558"/>
      <c r="S69" s="558"/>
      <c r="T69" s="558"/>
      <c r="U69" s="559"/>
      <c r="W69" s="556"/>
      <c r="X69" s="556"/>
    </row>
    <row r="71" spans="1:24" ht="18" customHeight="1">
      <c r="A71" s="336" t="s">
        <v>39</v>
      </c>
      <c r="B71" s="589" t="str">
        <f>IF(A72="","",A72)</f>
        <v>明野東</v>
      </c>
      <c r="C71" s="589"/>
      <c r="D71" s="589"/>
      <c r="E71" s="589" t="str">
        <f>IF(A74="","",A74)</f>
        <v>緑　丘</v>
      </c>
      <c r="F71" s="589"/>
      <c r="G71" s="589"/>
      <c r="H71" s="589" t="str">
        <f>IF(A76="","",A76)</f>
        <v>玖　珠</v>
      </c>
      <c r="I71" s="589"/>
      <c r="J71" s="589"/>
      <c r="K71" s="590"/>
      <c r="L71" s="590"/>
      <c r="M71" s="590"/>
      <c r="N71" s="100" t="s">
        <v>24</v>
      </c>
      <c r="O71" s="336" t="s">
        <v>25</v>
      </c>
      <c r="P71" s="336" t="s">
        <v>26</v>
      </c>
      <c r="Q71" s="336" t="s">
        <v>27</v>
      </c>
      <c r="R71" s="336" t="s">
        <v>28</v>
      </c>
      <c r="S71" s="336" t="s">
        <v>29</v>
      </c>
      <c r="T71" s="336" t="s">
        <v>30</v>
      </c>
      <c r="U71" s="336" t="s">
        <v>31</v>
      </c>
      <c r="W71" s="333" t="s">
        <v>52</v>
      </c>
      <c r="X71" s="333" t="s">
        <v>54</v>
      </c>
    </row>
    <row r="72" spans="1:24" ht="18" customHeight="1">
      <c r="A72" s="593" t="str">
        <f>予選組合せ!J26</f>
        <v>明野東</v>
      </c>
      <c r="B72" s="581"/>
      <c r="C72" s="582"/>
      <c r="D72" s="583"/>
      <c r="E72" s="578" t="str">
        <f>IF(E73="","",IF(E73&gt;G73,"○",IF(E73&lt;G73,"●",IF(E73=G73,"△"))))</f>
        <v>○</v>
      </c>
      <c r="F72" s="579"/>
      <c r="G72" s="580"/>
      <c r="H72" s="578" t="str">
        <f>IF(H73="","",IF(H73&gt;J73,"○",IF(H73&lt;J73,"●",IF(H73=J73,"△"))))</f>
        <v>○</v>
      </c>
      <c r="I72" s="579"/>
      <c r="J72" s="580"/>
      <c r="K72" s="562"/>
      <c r="L72" s="564"/>
      <c r="M72" s="565"/>
      <c r="N72" s="573">
        <f>COUNTIF(B72:M72,"○")</f>
        <v>2</v>
      </c>
      <c r="O72" s="573">
        <f>COUNTIF(B72:M72,"●")</f>
        <v>0</v>
      </c>
      <c r="P72" s="573">
        <f>COUNTIF(B72:M72,"△")</f>
        <v>0</v>
      </c>
      <c r="Q72" s="573">
        <f>(N72*3)+(P72*1)</f>
        <v>6</v>
      </c>
      <c r="R72" s="573">
        <f>SUM(B73,E73,H73,K73)</f>
        <v>12</v>
      </c>
      <c r="S72" s="573">
        <f>SUM(D73,G73,J73,M73)</f>
        <v>0</v>
      </c>
      <c r="T72" s="560">
        <f>R72-S72</f>
        <v>12</v>
      </c>
      <c r="U72" s="591">
        <v>1</v>
      </c>
      <c r="W72" s="556">
        <f>RANK(Q72,$Q$72:$Q$79)</f>
        <v>1</v>
      </c>
      <c r="X72" s="556">
        <f>RANK(T72,$T$72:$T$79)</f>
        <v>1</v>
      </c>
    </row>
    <row r="73" spans="1:24" ht="18" customHeight="1">
      <c r="A73" s="594"/>
      <c r="B73" s="584"/>
      <c r="C73" s="585"/>
      <c r="D73" s="586"/>
      <c r="E73" s="9">
        <f>IF(予選リーグ結果!AU$6="","",予選リーグ結果!AU$6)</f>
        <v>7</v>
      </c>
      <c r="F73" s="9" t="s">
        <v>32</v>
      </c>
      <c r="G73" s="419">
        <f>IF(予選リーグ結果!AW$6="","",予選リーグ結果!AW$6)</f>
        <v>0</v>
      </c>
      <c r="H73" s="9">
        <f>IF(予選リーグ結果!AU$12="","",予選リーグ結果!AU$12)</f>
        <v>5</v>
      </c>
      <c r="I73" s="9" t="s">
        <v>32</v>
      </c>
      <c r="J73" s="419">
        <f>IF(予選リーグ結果!AW$12="","",予選リーグ結果!AW$12)</f>
        <v>0</v>
      </c>
      <c r="K73" s="425"/>
      <c r="L73" s="425"/>
      <c r="M73" s="426"/>
      <c r="N73" s="574"/>
      <c r="O73" s="574"/>
      <c r="P73" s="574"/>
      <c r="Q73" s="574"/>
      <c r="R73" s="574"/>
      <c r="S73" s="574"/>
      <c r="T73" s="561"/>
      <c r="U73" s="591"/>
      <c r="W73" s="556"/>
      <c r="X73" s="556"/>
    </row>
    <row r="74" spans="1:24" ht="18" customHeight="1">
      <c r="A74" s="578" t="str">
        <f>予選組合せ!J28</f>
        <v>緑　丘</v>
      </c>
      <c r="B74" s="578" t="str">
        <f>IF(B75="","",IF(B75&gt;D75,"○",IF(B75&lt;D75,"●",IF(B75=D75,"△"))))</f>
        <v>●</v>
      </c>
      <c r="C74" s="579"/>
      <c r="D74" s="580"/>
      <c r="E74" s="581"/>
      <c r="F74" s="582"/>
      <c r="G74" s="583"/>
      <c r="H74" s="578" t="str">
        <f>IF(H75="","",IF(H75&gt;J75,"○",IF(H75&lt;J75,"●",IF(H75=J75,"△"))))</f>
        <v>●</v>
      </c>
      <c r="I74" s="579"/>
      <c r="J74" s="580"/>
      <c r="K74" s="562"/>
      <c r="L74" s="564"/>
      <c r="M74" s="565"/>
      <c r="N74" s="580">
        <f>COUNTIF(B74:M74,"○")</f>
        <v>0</v>
      </c>
      <c r="O74" s="573">
        <f>COUNTIF(B74:M74,"●")</f>
        <v>2</v>
      </c>
      <c r="P74" s="573">
        <f>COUNTIF(B74:M74,"△")</f>
        <v>0</v>
      </c>
      <c r="Q74" s="573">
        <f>(N74*3)+(P74*1)</f>
        <v>0</v>
      </c>
      <c r="R74" s="573">
        <f>SUM(B75,E75,H75,K75)</f>
        <v>1</v>
      </c>
      <c r="S74" s="573">
        <f>SUM(D75,G75,J75,M75)</f>
        <v>10</v>
      </c>
      <c r="T74" s="560">
        <f>R74-S74</f>
        <v>-9</v>
      </c>
      <c r="U74" s="575">
        <v>3</v>
      </c>
      <c r="W74" s="556">
        <f>RANK(Q74,$Q$72:$Q$79)</f>
        <v>3</v>
      </c>
      <c r="X74" s="556">
        <f>RANK(T74,$T$72:$T$79)</f>
        <v>3</v>
      </c>
    </row>
    <row r="75" spans="1:24" ht="18" customHeight="1">
      <c r="A75" s="592"/>
      <c r="B75" s="334">
        <f>G73</f>
        <v>0</v>
      </c>
      <c r="C75" s="9" t="s">
        <v>32</v>
      </c>
      <c r="D75" s="335">
        <f>E73</f>
        <v>7</v>
      </c>
      <c r="E75" s="584"/>
      <c r="F75" s="585"/>
      <c r="G75" s="586"/>
      <c r="H75" s="9">
        <f>IF(予選リーグ結果!AU$9="","",予選リーグ結果!AU$9)</f>
        <v>1</v>
      </c>
      <c r="I75" s="9" t="s">
        <v>32</v>
      </c>
      <c r="J75" s="419">
        <f>IF(予選リーグ結果!AW$9="","",予選リーグ結果!AW$9)</f>
        <v>3</v>
      </c>
      <c r="K75" s="425"/>
      <c r="L75" s="425"/>
      <c r="M75" s="426"/>
      <c r="N75" s="587"/>
      <c r="O75" s="574"/>
      <c r="P75" s="574"/>
      <c r="Q75" s="574"/>
      <c r="R75" s="574"/>
      <c r="S75" s="574"/>
      <c r="T75" s="561"/>
      <c r="U75" s="575"/>
      <c r="W75" s="556"/>
      <c r="X75" s="556"/>
    </row>
    <row r="76" spans="1:24" ht="18" customHeight="1">
      <c r="A76" s="576" t="str">
        <f>予選組合せ!J30</f>
        <v>玖　珠</v>
      </c>
      <c r="B76" s="578" t="str">
        <f>IF(B77="","",IF(B77&gt;D77,"○",IF(B77&lt;D77,"●",IF(B77=D77,"△"))))</f>
        <v>●</v>
      </c>
      <c r="C76" s="579"/>
      <c r="D76" s="580"/>
      <c r="E76" s="578" t="str">
        <f>IF(E77="","",IF(E77&gt;G77,"○",IF(E77&lt;G77,"●",IF(E77=G77,"△"))))</f>
        <v>○</v>
      </c>
      <c r="F76" s="579"/>
      <c r="G76" s="580"/>
      <c r="H76" s="581"/>
      <c r="I76" s="582"/>
      <c r="J76" s="583"/>
      <c r="K76" s="562"/>
      <c r="L76" s="564"/>
      <c r="M76" s="565"/>
      <c r="N76" s="580">
        <f>COUNTIF(B76:M76,"○")</f>
        <v>1</v>
      </c>
      <c r="O76" s="573">
        <f>COUNTIF(B76:M76,"●")</f>
        <v>1</v>
      </c>
      <c r="P76" s="573">
        <f>COUNTIF(B76:M76,"△")</f>
        <v>0</v>
      </c>
      <c r="Q76" s="573">
        <f>(N76*3)+(P76*1)</f>
        <v>3</v>
      </c>
      <c r="R76" s="573">
        <f>SUM(B77,E77,H77,K77)</f>
        <v>3</v>
      </c>
      <c r="S76" s="573">
        <f>SUM(D77,G77,J77,M77)</f>
        <v>6</v>
      </c>
      <c r="T76" s="560">
        <f>R76-S76</f>
        <v>-3</v>
      </c>
      <c r="U76" s="588">
        <v>2</v>
      </c>
      <c r="W76" s="556">
        <f>RANK(Q76,$Q$72:$Q$79)</f>
        <v>2</v>
      </c>
      <c r="X76" s="556">
        <f>RANK(T76,$T$72:$T$79)</f>
        <v>2</v>
      </c>
    </row>
    <row r="77" spans="1:24" ht="18" customHeight="1">
      <c r="A77" s="577"/>
      <c r="B77" s="334">
        <f>J73</f>
        <v>0</v>
      </c>
      <c r="C77" s="9" t="s">
        <v>32</v>
      </c>
      <c r="D77" s="335">
        <f>H73</f>
        <v>5</v>
      </c>
      <c r="E77" s="334">
        <f>J75</f>
        <v>3</v>
      </c>
      <c r="F77" s="9" t="s">
        <v>32</v>
      </c>
      <c r="G77" s="335">
        <f>H75</f>
        <v>1</v>
      </c>
      <c r="H77" s="584"/>
      <c r="I77" s="585"/>
      <c r="J77" s="586"/>
      <c r="K77" s="425"/>
      <c r="L77" s="425"/>
      <c r="M77" s="426"/>
      <c r="N77" s="587"/>
      <c r="O77" s="574"/>
      <c r="P77" s="574"/>
      <c r="Q77" s="574"/>
      <c r="R77" s="574"/>
      <c r="S77" s="574"/>
      <c r="T77" s="561"/>
      <c r="U77" s="588"/>
      <c r="W77" s="556"/>
      <c r="X77" s="556"/>
    </row>
    <row r="78" spans="1:24" ht="18" customHeight="1">
      <c r="A78" s="562"/>
      <c r="B78" s="562"/>
      <c r="C78" s="564"/>
      <c r="D78" s="565"/>
      <c r="E78" s="562"/>
      <c r="F78" s="564"/>
      <c r="G78" s="565"/>
      <c r="H78" s="562"/>
      <c r="I78" s="564"/>
      <c r="J78" s="565"/>
      <c r="K78" s="566"/>
      <c r="L78" s="567"/>
      <c r="M78" s="568"/>
      <c r="N78" s="565"/>
      <c r="O78" s="557"/>
      <c r="P78" s="557"/>
      <c r="Q78" s="557"/>
      <c r="R78" s="557"/>
      <c r="S78" s="557"/>
      <c r="T78" s="557"/>
      <c r="U78" s="559"/>
      <c r="W78" s="556">
        <f>RANK(Q78,$Q$72:$Q$79)</f>
        <v>3</v>
      </c>
      <c r="X78" s="556" t="e">
        <f>RANK(T78,$T$72:$T$79)</f>
        <v>#N/A</v>
      </c>
    </row>
    <row r="79" spans="1:24" ht="18" customHeight="1">
      <c r="A79" s="563"/>
      <c r="B79" s="424"/>
      <c r="C79" s="425"/>
      <c r="D79" s="426"/>
      <c r="E79" s="424"/>
      <c r="F79" s="425"/>
      <c r="G79" s="426"/>
      <c r="H79" s="424"/>
      <c r="I79" s="425"/>
      <c r="J79" s="426"/>
      <c r="K79" s="569"/>
      <c r="L79" s="570"/>
      <c r="M79" s="571"/>
      <c r="N79" s="572"/>
      <c r="O79" s="558"/>
      <c r="P79" s="558"/>
      <c r="Q79" s="558"/>
      <c r="R79" s="558"/>
      <c r="S79" s="558"/>
      <c r="T79" s="558"/>
      <c r="U79" s="559"/>
      <c r="W79" s="556"/>
      <c r="X79" s="556"/>
    </row>
    <row r="81" spans="1:24" ht="18" customHeight="1">
      <c r="A81" s="336" t="s">
        <v>40</v>
      </c>
      <c r="B81" s="589" t="str">
        <f>IF(A82="","",A82)</f>
        <v>明野北</v>
      </c>
      <c r="C81" s="589"/>
      <c r="D81" s="589"/>
      <c r="E81" s="589" t="str">
        <f>IF(A84="","",A84)</f>
        <v>渡町台</v>
      </c>
      <c r="F81" s="589"/>
      <c r="G81" s="589"/>
      <c r="H81" s="589" t="str">
        <f>IF(A86="","",A86)</f>
        <v>安　岐</v>
      </c>
      <c r="I81" s="589"/>
      <c r="J81" s="589"/>
      <c r="K81" s="589" t="str">
        <f>IF(A88="","",A88)</f>
        <v>寒　田</v>
      </c>
      <c r="L81" s="589"/>
      <c r="M81" s="589"/>
      <c r="N81" s="100" t="s">
        <v>24</v>
      </c>
      <c r="O81" s="336" t="s">
        <v>25</v>
      </c>
      <c r="P81" s="336" t="s">
        <v>26</v>
      </c>
      <c r="Q81" s="336" t="s">
        <v>27</v>
      </c>
      <c r="R81" s="336" t="s">
        <v>28</v>
      </c>
      <c r="S81" s="336" t="s">
        <v>29</v>
      </c>
      <c r="T81" s="336" t="s">
        <v>30</v>
      </c>
      <c r="U81" s="336" t="s">
        <v>31</v>
      </c>
      <c r="W81" s="333" t="s">
        <v>52</v>
      </c>
      <c r="X81" s="333" t="s">
        <v>54</v>
      </c>
    </row>
    <row r="82" spans="1:24" ht="18" customHeight="1">
      <c r="A82" s="578" t="str">
        <f>予選組合せ!K26</f>
        <v>明野北</v>
      </c>
      <c r="B82" s="581"/>
      <c r="C82" s="582"/>
      <c r="D82" s="583"/>
      <c r="E82" s="578" t="str">
        <f>IF(E83="","",IF(E83&gt;G83,"○",IF(E83&lt;G83,"●",IF(E83=G83,"△"))))</f>
        <v>●</v>
      </c>
      <c r="F82" s="579"/>
      <c r="G82" s="580"/>
      <c r="H82" s="578" t="str">
        <f>IF(H83="","",IF(H83&gt;J83,"○",IF(H83&lt;J83,"●",IF(H83=J83,"△"))))</f>
        <v>●</v>
      </c>
      <c r="I82" s="579"/>
      <c r="J82" s="580"/>
      <c r="K82" s="578" t="str">
        <f>IF(K83="","",IF(K83&gt;M83,"○",IF(K83&lt;M83,"●",IF(K83=M83,"△"))))</f>
        <v>●</v>
      </c>
      <c r="L82" s="579"/>
      <c r="M82" s="580"/>
      <c r="N82" s="573">
        <f>COUNTIF(B82:M82,"○")</f>
        <v>0</v>
      </c>
      <c r="O82" s="573">
        <f>COUNTIF(B82:M82,"●")</f>
        <v>3</v>
      </c>
      <c r="P82" s="573">
        <f>COUNTIF(B82:M82,"△")</f>
        <v>0</v>
      </c>
      <c r="Q82" s="573">
        <f>(N82*3)+(P82*1)</f>
        <v>0</v>
      </c>
      <c r="R82" s="573">
        <f>SUM(B83,E83,H83,K83)</f>
        <v>1</v>
      </c>
      <c r="S82" s="573">
        <f>SUM(D83,G83,J83,M83)</f>
        <v>18</v>
      </c>
      <c r="T82" s="560">
        <f>R82-S82</f>
        <v>-17</v>
      </c>
      <c r="U82" s="575">
        <v>4</v>
      </c>
      <c r="W82" s="556">
        <f>RANK(Q82,$Q$82:$Q$89)</f>
        <v>4</v>
      </c>
      <c r="X82" s="556">
        <f>RANK(T82,$T$82:$T$89)</f>
        <v>4</v>
      </c>
    </row>
    <row r="83" spans="1:24" ht="18" customHeight="1">
      <c r="A83" s="592"/>
      <c r="B83" s="584"/>
      <c r="C83" s="585"/>
      <c r="D83" s="586"/>
      <c r="E83" s="9">
        <f>IF(予選リーグ結果!E$17="","",予選リーグ結果!E$17)</f>
        <v>0</v>
      </c>
      <c r="F83" s="9" t="s">
        <v>32</v>
      </c>
      <c r="G83" s="335">
        <f>IF(予選リーグ結果!G$17="","",予選リーグ結果!G$17)</f>
        <v>5</v>
      </c>
      <c r="H83" s="9">
        <f>IF(予選リーグ結果!E$20="","",予選リーグ結果!E$20)</f>
        <v>1</v>
      </c>
      <c r="I83" s="9" t="s">
        <v>32</v>
      </c>
      <c r="J83" s="335">
        <f>IF(予選リーグ結果!G$20="","",予選リーグ結果!G$20)</f>
        <v>6</v>
      </c>
      <c r="K83" s="9">
        <f>IF(予選リーグ結果!E$23="","",予選リーグ結果!E$23)</f>
        <v>0</v>
      </c>
      <c r="L83" s="9" t="s">
        <v>32</v>
      </c>
      <c r="M83" s="335">
        <f>IF(予選リーグ結果!G$23="","",予選リーグ結果!G$23)</f>
        <v>7</v>
      </c>
      <c r="N83" s="574"/>
      <c r="O83" s="574"/>
      <c r="P83" s="574"/>
      <c r="Q83" s="574"/>
      <c r="R83" s="574"/>
      <c r="S83" s="574"/>
      <c r="T83" s="561"/>
      <c r="U83" s="575"/>
      <c r="W83" s="556"/>
      <c r="X83" s="556"/>
    </row>
    <row r="84" spans="1:24" ht="18" customHeight="1">
      <c r="A84" s="576" t="str">
        <f>予選組合せ!K28</f>
        <v>渡町台</v>
      </c>
      <c r="B84" s="578" t="str">
        <f>IF(B85="","",IF(B85&gt;D85,"○",IF(B85&lt;D85,"●",IF(B85=D85,"△"))))</f>
        <v>○</v>
      </c>
      <c r="C84" s="579"/>
      <c r="D84" s="580"/>
      <c r="E84" s="581"/>
      <c r="F84" s="582"/>
      <c r="G84" s="583"/>
      <c r="H84" s="578" t="str">
        <f>IF(H85="","",IF(H85&gt;J85,"○",IF(H85&lt;J85,"●",IF(H85=J85,"△"))))</f>
        <v>○</v>
      </c>
      <c r="I84" s="579"/>
      <c r="J84" s="580"/>
      <c r="K84" s="578" t="str">
        <f>IF(K85="","",IF(K85&gt;M85,"○",IF(K85&lt;M85,"●",IF(K85=M85,"△"))))</f>
        <v>●</v>
      </c>
      <c r="L84" s="579"/>
      <c r="M84" s="580"/>
      <c r="N84" s="580">
        <f>COUNTIF(B84:M84,"○")</f>
        <v>2</v>
      </c>
      <c r="O84" s="573">
        <f>COUNTIF(B84:M84,"●")</f>
        <v>1</v>
      </c>
      <c r="P84" s="573">
        <f>COUNTIF(B84:M84,"△")</f>
        <v>0</v>
      </c>
      <c r="Q84" s="573">
        <f>(N84*3)+(P84*1)</f>
        <v>6</v>
      </c>
      <c r="R84" s="573">
        <f>SUM(B85,E85,H85,K85)</f>
        <v>7</v>
      </c>
      <c r="S84" s="573">
        <f>SUM(D85,G85,J85,M85)</f>
        <v>1</v>
      </c>
      <c r="T84" s="560">
        <f>R84-S84</f>
        <v>6</v>
      </c>
      <c r="U84" s="588">
        <v>2</v>
      </c>
      <c r="W84" s="556">
        <f>RANK(Q84,$Q$82:$Q$89)</f>
        <v>2</v>
      </c>
      <c r="X84" s="556">
        <f>RANK(T84,$T$82:$T$89)</f>
        <v>2</v>
      </c>
    </row>
    <row r="85" spans="1:24" ht="18" customHeight="1">
      <c r="A85" s="577"/>
      <c r="B85" s="334">
        <f>G83</f>
        <v>5</v>
      </c>
      <c r="C85" s="9" t="s">
        <v>32</v>
      </c>
      <c r="D85" s="335">
        <f>E83</f>
        <v>0</v>
      </c>
      <c r="E85" s="584"/>
      <c r="F85" s="585"/>
      <c r="G85" s="586"/>
      <c r="H85" s="9">
        <f>IF(予選リーグ結果!E$22="","",予選リーグ結果!E$22)</f>
        <v>2</v>
      </c>
      <c r="I85" s="9" t="s">
        <v>32</v>
      </c>
      <c r="J85" s="335">
        <f>IF(予選リーグ結果!G$22="","",予選リーグ結果!G$22)</f>
        <v>0</v>
      </c>
      <c r="K85" s="9">
        <f>IF(予選リーグ結果!E$19="","",予選リーグ結果!E$19)</f>
        <v>0</v>
      </c>
      <c r="L85" s="9" t="s">
        <v>32</v>
      </c>
      <c r="M85" s="335">
        <f>IF(予選リーグ結果!G$19="","",予選リーグ結果!G$19)</f>
        <v>1</v>
      </c>
      <c r="N85" s="587"/>
      <c r="O85" s="574"/>
      <c r="P85" s="574"/>
      <c r="Q85" s="574"/>
      <c r="R85" s="574"/>
      <c r="S85" s="574"/>
      <c r="T85" s="561"/>
      <c r="U85" s="588"/>
      <c r="W85" s="556"/>
      <c r="X85" s="556"/>
    </row>
    <row r="86" spans="1:24" ht="18" customHeight="1">
      <c r="A86" s="578" t="str">
        <f>予選組合せ!K30</f>
        <v>安　岐</v>
      </c>
      <c r="B86" s="578" t="str">
        <f>IF(B87="","",IF(B87&gt;D87,"○",IF(B87&lt;D87,"●",IF(B87=D87,"△"))))</f>
        <v>○</v>
      </c>
      <c r="C86" s="579"/>
      <c r="D86" s="580"/>
      <c r="E86" s="578" t="str">
        <f>IF(E87="","",IF(E87&gt;G87,"○",IF(E87&lt;G87,"●",IF(E87=G87,"△"))))</f>
        <v>●</v>
      </c>
      <c r="F86" s="579"/>
      <c r="G86" s="580"/>
      <c r="H86" s="581"/>
      <c r="I86" s="582"/>
      <c r="J86" s="583"/>
      <c r="K86" s="578" t="str">
        <f>IF(K87="","",IF(K87&gt;M87,"○",IF(K87&lt;M87,"●",IF(K87=M87,"△"))))</f>
        <v>●</v>
      </c>
      <c r="L86" s="579"/>
      <c r="M86" s="580"/>
      <c r="N86" s="580">
        <f>COUNTIF(B86:M86,"○")</f>
        <v>1</v>
      </c>
      <c r="O86" s="573">
        <f>COUNTIF(B86:M86,"●")</f>
        <v>2</v>
      </c>
      <c r="P86" s="573">
        <f>COUNTIF(B86:M86,"△")</f>
        <v>0</v>
      </c>
      <c r="Q86" s="573">
        <f>(N86*3)+(P86*1)</f>
        <v>3</v>
      </c>
      <c r="R86" s="573">
        <f>SUM(B87,E87,H87,K87)</f>
        <v>6</v>
      </c>
      <c r="S86" s="573">
        <f>SUM(D87,G87,J87,M87)</f>
        <v>4</v>
      </c>
      <c r="T86" s="560">
        <f>R86-S86</f>
        <v>2</v>
      </c>
      <c r="U86" s="575">
        <v>3</v>
      </c>
      <c r="W86" s="556">
        <f>RANK(Q86,$Q$82:$Q$89)</f>
        <v>3</v>
      </c>
      <c r="X86" s="556">
        <f>RANK(T86,$T$82:$T$89)</f>
        <v>3</v>
      </c>
    </row>
    <row r="87" spans="1:24" ht="18" customHeight="1">
      <c r="A87" s="592"/>
      <c r="B87" s="334">
        <f>J83</f>
        <v>6</v>
      </c>
      <c r="C87" s="9" t="s">
        <v>32</v>
      </c>
      <c r="D87" s="335">
        <f>H83</f>
        <v>1</v>
      </c>
      <c r="E87" s="334">
        <f>J85</f>
        <v>0</v>
      </c>
      <c r="F87" s="9" t="s">
        <v>32</v>
      </c>
      <c r="G87" s="335">
        <f>H85</f>
        <v>2</v>
      </c>
      <c r="H87" s="584"/>
      <c r="I87" s="585"/>
      <c r="J87" s="586"/>
      <c r="K87" s="9">
        <f>IF(予選リーグ結果!E$16="","",予選リーグ結果!E$16)</f>
        <v>0</v>
      </c>
      <c r="L87" s="9" t="s">
        <v>32</v>
      </c>
      <c r="M87" s="335">
        <f>IF(予選リーグ結果!G$16="","",予選リーグ結果!G$16)</f>
        <v>1</v>
      </c>
      <c r="N87" s="587"/>
      <c r="O87" s="574"/>
      <c r="P87" s="574"/>
      <c r="Q87" s="574"/>
      <c r="R87" s="574"/>
      <c r="S87" s="574"/>
      <c r="T87" s="561"/>
      <c r="U87" s="575"/>
      <c r="W87" s="556"/>
      <c r="X87" s="556"/>
    </row>
    <row r="88" spans="1:24" ht="18" customHeight="1">
      <c r="A88" s="593" t="str">
        <f>予選組合せ!K32</f>
        <v>寒　田</v>
      </c>
      <c r="B88" s="578" t="str">
        <f>IF(B89="","",IF(B89&gt;D89,"○",IF(B89&lt;D89,"●",IF(B89=D89,"△"))))</f>
        <v>○</v>
      </c>
      <c r="C88" s="579"/>
      <c r="D88" s="580"/>
      <c r="E88" s="578" t="str">
        <f>IF(E89="","",IF(E89&gt;G89,"○",IF(E89&lt;G89,"●",IF(E89=G89,"△"))))</f>
        <v>○</v>
      </c>
      <c r="F88" s="579"/>
      <c r="G88" s="580"/>
      <c r="H88" s="578" t="str">
        <f>IF(H89="","",IF(H89&gt;J89,"○",IF(H89&lt;J89,"●",IF(H89=J89,"△"))))</f>
        <v>○</v>
      </c>
      <c r="I88" s="579"/>
      <c r="J88" s="580"/>
      <c r="K88" s="581"/>
      <c r="L88" s="582"/>
      <c r="M88" s="583"/>
      <c r="N88" s="580">
        <f>COUNTIF(B88:M88,"○")</f>
        <v>3</v>
      </c>
      <c r="O88" s="573">
        <f>COUNTIF(B88:M88,"●")</f>
        <v>0</v>
      </c>
      <c r="P88" s="573">
        <f>COUNTIF(B88:M88,"△")</f>
        <v>0</v>
      </c>
      <c r="Q88" s="573">
        <f>(N88*3)+(P88*1)</f>
        <v>9</v>
      </c>
      <c r="R88" s="573">
        <f>SUM(B89,E89,H89,K89)</f>
        <v>9</v>
      </c>
      <c r="S88" s="573">
        <f>SUM(D89,G89,J89,M89)</f>
        <v>0</v>
      </c>
      <c r="T88" s="560">
        <f>R88-S88</f>
        <v>9</v>
      </c>
      <c r="U88" s="591">
        <v>1</v>
      </c>
      <c r="W88" s="556">
        <f>RANK(Q88,$Q$82:$Q$89)</f>
        <v>1</v>
      </c>
      <c r="X88" s="556">
        <f>RANK(T88,$T$82:$T$89)</f>
        <v>1</v>
      </c>
    </row>
    <row r="89" spans="1:24" ht="18" customHeight="1">
      <c r="A89" s="594"/>
      <c r="B89" s="334">
        <f>M83</f>
        <v>7</v>
      </c>
      <c r="C89" s="9" t="s">
        <v>32</v>
      </c>
      <c r="D89" s="335">
        <f>K83</f>
        <v>0</v>
      </c>
      <c r="E89" s="334">
        <f>M85</f>
        <v>1</v>
      </c>
      <c r="F89" s="9" t="s">
        <v>32</v>
      </c>
      <c r="G89" s="335">
        <f>K85</f>
        <v>0</v>
      </c>
      <c r="H89" s="334">
        <f>M87</f>
        <v>1</v>
      </c>
      <c r="I89" s="9" t="s">
        <v>32</v>
      </c>
      <c r="J89" s="335">
        <f>K87</f>
        <v>0</v>
      </c>
      <c r="K89" s="584"/>
      <c r="L89" s="585"/>
      <c r="M89" s="586"/>
      <c r="N89" s="587"/>
      <c r="O89" s="574"/>
      <c r="P89" s="574"/>
      <c r="Q89" s="574"/>
      <c r="R89" s="574"/>
      <c r="S89" s="574"/>
      <c r="T89" s="561"/>
      <c r="U89" s="591"/>
      <c r="W89" s="556"/>
      <c r="X89" s="556"/>
    </row>
    <row r="91" spans="1:24" ht="18" customHeight="1">
      <c r="A91" s="336" t="s">
        <v>41</v>
      </c>
      <c r="B91" s="589" t="str">
        <f>IF(A92="","",A92)</f>
        <v>日　岡</v>
      </c>
      <c r="C91" s="589"/>
      <c r="D91" s="589"/>
      <c r="E91" s="589" t="str">
        <f>IF(A94="","",A94)</f>
        <v>弥　生</v>
      </c>
      <c r="F91" s="589"/>
      <c r="G91" s="589"/>
      <c r="H91" s="589" t="str">
        <f>IF(A96="","",A96)</f>
        <v>森　岡</v>
      </c>
      <c r="I91" s="589"/>
      <c r="J91" s="589"/>
      <c r="K91" s="590"/>
      <c r="L91" s="590"/>
      <c r="M91" s="590"/>
      <c r="N91" s="100" t="s">
        <v>24</v>
      </c>
      <c r="O91" s="336" t="s">
        <v>25</v>
      </c>
      <c r="P91" s="336" t="s">
        <v>26</v>
      </c>
      <c r="Q91" s="336" t="s">
        <v>27</v>
      </c>
      <c r="R91" s="336" t="s">
        <v>28</v>
      </c>
      <c r="S91" s="336" t="s">
        <v>29</v>
      </c>
      <c r="T91" s="336" t="s">
        <v>30</v>
      </c>
      <c r="U91" s="336" t="s">
        <v>31</v>
      </c>
      <c r="W91" s="333" t="s">
        <v>52</v>
      </c>
      <c r="X91" s="333" t="s">
        <v>54</v>
      </c>
    </row>
    <row r="92" spans="1:24" ht="18" customHeight="1">
      <c r="A92" s="593" t="str">
        <f>予選組合せ!L26</f>
        <v>日　岡</v>
      </c>
      <c r="B92" s="581"/>
      <c r="C92" s="582"/>
      <c r="D92" s="583"/>
      <c r="E92" s="578" t="str">
        <f>IF(E93="","",IF(E93&gt;G93,"○",IF(E93&lt;G93,"●",IF(E93=G93,"△"))))</f>
        <v>△</v>
      </c>
      <c r="F92" s="579"/>
      <c r="G92" s="580"/>
      <c r="H92" s="578" t="str">
        <f>IF(H93="","",IF(H93&gt;J93,"○",IF(H93&lt;J93,"●",IF(H93=J93,"△"))))</f>
        <v>○</v>
      </c>
      <c r="I92" s="579"/>
      <c r="J92" s="580"/>
      <c r="K92" s="562"/>
      <c r="L92" s="564"/>
      <c r="M92" s="565"/>
      <c r="N92" s="573">
        <f>COUNTIF(B92:M92,"○")</f>
        <v>1</v>
      </c>
      <c r="O92" s="573">
        <f>COUNTIF(B92:M92,"●")</f>
        <v>0</v>
      </c>
      <c r="P92" s="573">
        <f>COUNTIF(B92:M92,"△")</f>
        <v>1</v>
      </c>
      <c r="Q92" s="573">
        <f>(N92*3)+(P92*1)</f>
        <v>4</v>
      </c>
      <c r="R92" s="573">
        <f>SUM(B93,E93,H93,K93)</f>
        <v>17</v>
      </c>
      <c r="S92" s="573">
        <f>SUM(D93,G93,J93,M93)</f>
        <v>2</v>
      </c>
      <c r="T92" s="560">
        <f>R92-S92</f>
        <v>15</v>
      </c>
      <c r="U92" s="591">
        <v>1</v>
      </c>
      <c r="W92" s="556">
        <f>RANK(Q92,$Q$92:$Q$99)</f>
        <v>1</v>
      </c>
      <c r="X92" s="556">
        <f>RANK(T92,$T$92:$T$99)</f>
        <v>1</v>
      </c>
    </row>
    <row r="93" spans="1:24" ht="18" customHeight="1">
      <c r="A93" s="594"/>
      <c r="B93" s="584"/>
      <c r="C93" s="585"/>
      <c r="D93" s="586"/>
      <c r="E93" s="9">
        <f>IF(予選リーグ結果!K$17="","",予選リーグ結果!K$17)</f>
        <v>2</v>
      </c>
      <c r="F93" s="9" t="s">
        <v>32</v>
      </c>
      <c r="G93" s="335">
        <f>IF(予選リーグ結果!M$17="","",予選リーグ結果!M$17)</f>
        <v>2</v>
      </c>
      <c r="H93" s="9">
        <f>IF(予選リーグ結果!K$23="","",予選リーグ結果!K$23)</f>
        <v>15</v>
      </c>
      <c r="I93" s="9" t="s">
        <v>32</v>
      </c>
      <c r="J93" s="335">
        <f>IF(予選リーグ結果!M$23="","",予選リーグ結果!M$23)</f>
        <v>0</v>
      </c>
      <c r="K93" s="425"/>
      <c r="L93" s="425"/>
      <c r="M93" s="426"/>
      <c r="N93" s="574"/>
      <c r="O93" s="574"/>
      <c r="P93" s="574"/>
      <c r="Q93" s="574"/>
      <c r="R93" s="574"/>
      <c r="S93" s="574"/>
      <c r="T93" s="561"/>
      <c r="U93" s="591"/>
      <c r="W93" s="556"/>
      <c r="X93" s="556"/>
    </row>
    <row r="94" spans="1:24" ht="18" customHeight="1">
      <c r="A94" s="576" t="str">
        <f>予選組合せ!L28</f>
        <v>弥　生</v>
      </c>
      <c r="B94" s="578" t="str">
        <f>IF(B95="","",IF(B95&gt;D95,"○",IF(B95&lt;D95,"●",IF(B95=D95,"△"))))</f>
        <v>△</v>
      </c>
      <c r="C94" s="579"/>
      <c r="D94" s="580"/>
      <c r="E94" s="581"/>
      <c r="F94" s="582"/>
      <c r="G94" s="583"/>
      <c r="H94" s="578" t="str">
        <f>IF(H95="","",IF(H95&gt;J95,"○",IF(H95&lt;J95,"●",IF(H95=J95,"△"))))</f>
        <v>○</v>
      </c>
      <c r="I94" s="579"/>
      <c r="J94" s="580"/>
      <c r="K94" s="562"/>
      <c r="L94" s="564"/>
      <c r="M94" s="565"/>
      <c r="N94" s="580">
        <f>COUNTIF(B94:M94,"○")</f>
        <v>1</v>
      </c>
      <c r="O94" s="573">
        <f>COUNTIF(B94:M94,"●")</f>
        <v>0</v>
      </c>
      <c r="P94" s="573">
        <f>COUNTIF(B94:M94,"△")</f>
        <v>1</v>
      </c>
      <c r="Q94" s="573">
        <f>(N94*3)+(P94*1)</f>
        <v>4</v>
      </c>
      <c r="R94" s="573">
        <f>SUM(B95,E95,H95,K95)</f>
        <v>11</v>
      </c>
      <c r="S94" s="573">
        <f>SUM(D95,G95,J95,M95)</f>
        <v>3</v>
      </c>
      <c r="T94" s="560">
        <f>R94-S94</f>
        <v>8</v>
      </c>
      <c r="U94" s="588">
        <v>2</v>
      </c>
      <c r="W94" s="556">
        <f>RANK(Q94,$Q$92:$Q$99)</f>
        <v>1</v>
      </c>
      <c r="X94" s="556">
        <f>RANK(T94,$T$92:$T$99)</f>
        <v>2</v>
      </c>
    </row>
    <row r="95" spans="1:24" ht="18" customHeight="1">
      <c r="A95" s="577"/>
      <c r="B95" s="334">
        <f>G93</f>
        <v>2</v>
      </c>
      <c r="C95" s="9" t="s">
        <v>32</v>
      </c>
      <c r="D95" s="335">
        <f>E93</f>
        <v>2</v>
      </c>
      <c r="E95" s="584"/>
      <c r="F95" s="585"/>
      <c r="G95" s="586"/>
      <c r="H95" s="9">
        <f>IF(予選リーグ結果!K$20="","",予選リーグ結果!K$20)</f>
        <v>9</v>
      </c>
      <c r="I95" s="9" t="s">
        <v>32</v>
      </c>
      <c r="J95" s="335">
        <f>IF(予選リーグ結果!M$20="","",予選リーグ結果!M$20)</f>
        <v>1</v>
      </c>
      <c r="K95" s="425"/>
      <c r="L95" s="425"/>
      <c r="M95" s="426"/>
      <c r="N95" s="587"/>
      <c r="O95" s="574"/>
      <c r="P95" s="574"/>
      <c r="Q95" s="574"/>
      <c r="R95" s="574"/>
      <c r="S95" s="574"/>
      <c r="T95" s="561"/>
      <c r="U95" s="588"/>
      <c r="W95" s="556"/>
      <c r="X95" s="556"/>
    </row>
    <row r="96" spans="1:24" ht="18" customHeight="1">
      <c r="A96" s="578" t="str">
        <f>予選組合せ!L30</f>
        <v>森　岡</v>
      </c>
      <c r="B96" s="578" t="str">
        <f>IF(B97="","",IF(B97&gt;D97,"○",IF(B97&lt;D97,"●",IF(B97=D97,"△"))))</f>
        <v>●</v>
      </c>
      <c r="C96" s="579"/>
      <c r="D96" s="580"/>
      <c r="E96" s="578" t="str">
        <f>IF(E97="","",IF(E97&gt;G97,"○",IF(E97&lt;G97,"●",IF(E97=G97,"△"))))</f>
        <v>●</v>
      </c>
      <c r="F96" s="579"/>
      <c r="G96" s="580"/>
      <c r="H96" s="581"/>
      <c r="I96" s="582"/>
      <c r="J96" s="583"/>
      <c r="K96" s="562"/>
      <c r="L96" s="564"/>
      <c r="M96" s="565"/>
      <c r="N96" s="580">
        <f>COUNTIF(B96:M96,"○")</f>
        <v>0</v>
      </c>
      <c r="O96" s="573">
        <f>COUNTIF(B96:M96,"●")</f>
        <v>2</v>
      </c>
      <c r="P96" s="573">
        <f>COUNTIF(B96:M96,"△")</f>
        <v>0</v>
      </c>
      <c r="Q96" s="573">
        <f>(N96*3)+(P96*1)</f>
        <v>0</v>
      </c>
      <c r="R96" s="573">
        <f>SUM(B97,E97,H97,K97)</f>
        <v>1</v>
      </c>
      <c r="S96" s="573">
        <f>SUM(D97,G97,J97,M97)</f>
        <v>24</v>
      </c>
      <c r="T96" s="560">
        <f>R96-S96</f>
        <v>-23</v>
      </c>
      <c r="U96" s="575">
        <v>3</v>
      </c>
      <c r="W96" s="556">
        <f>RANK(Q96,$Q$92:$Q$99)</f>
        <v>3</v>
      </c>
      <c r="X96" s="556">
        <f>RANK(T96,$T$92:$T$99)</f>
        <v>3</v>
      </c>
    </row>
    <row r="97" spans="1:24" ht="18" customHeight="1">
      <c r="A97" s="592"/>
      <c r="B97" s="334">
        <f>J93</f>
        <v>0</v>
      </c>
      <c r="C97" s="9" t="s">
        <v>32</v>
      </c>
      <c r="D97" s="335">
        <f>H93</f>
        <v>15</v>
      </c>
      <c r="E97" s="334">
        <f>J95</f>
        <v>1</v>
      </c>
      <c r="F97" s="9" t="s">
        <v>32</v>
      </c>
      <c r="G97" s="335">
        <f>H95</f>
        <v>9</v>
      </c>
      <c r="H97" s="584"/>
      <c r="I97" s="585"/>
      <c r="J97" s="586"/>
      <c r="K97" s="425"/>
      <c r="L97" s="425"/>
      <c r="M97" s="426"/>
      <c r="N97" s="587"/>
      <c r="O97" s="574"/>
      <c r="P97" s="574"/>
      <c r="Q97" s="574"/>
      <c r="R97" s="574"/>
      <c r="S97" s="574"/>
      <c r="T97" s="561"/>
      <c r="U97" s="575"/>
      <c r="W97" s="556"/>
      <c r="X97" s="556"/>
    </row>
    <row r="98" spans="1:24" ht="18" customHeight="1">
      <c r="A98" s="562"/>
      <c r="B98" s="562"/>
      <c r="C98" s="564"/>
      <c r="D98" s="565"/>
      <c r="E98" s="562"/>
      <c r="F98" s="564"/>
      <c r="G98" s="565"/>
      <c r="H98" s="562"/>
      <c r="I98" s="564"/>
      <c r="J98" s="565"/>
      <c r="K98" s="566"/>
      <c r="L98" s="567"/>
      <c r="M98" s="568"/>
      <c r="N98" s="565"/>
      <c r="O98" s="557"/>
      <c r="P98" s="557"/>
      <c r="Q98" s="557"/>
      <c r="R98" s="557"/>
      <c r="S98" s="557"/>
      <c r="T98" s="557"/>
      <c r="U98" s="559"/>
      <c r="W98" s="556">
        <f>RANK(Q98,$Q$92:$Q$99)</f>
        <v>3</v>
      </c>
      <c r="X98" s="556" t="e">
        <f>RANK(T98,$T$92:$T$99)</f>
        <v>#N/A</v>
      </c>
    </row>
    <row r="99" spans="1:24" ht="18" customHeight="1">
      <c r="A99" s="563"/>
      <c r="B99" s="424"/>
      <c r="C99" s="425"/>
      <c r="D99" s="426"/>
      <c r="E99" s="424"/>
      <c r="F99" s="425"/>
      <c r="G99" s="426"/>
      <c r="H99" s="424"/>
      <c r="I99" s="425"/>
      <c r="J99" s="426"/>
      <c r="K99" s="569"/>
      <c r="L99" s="570"/>
      <c r="M99" s="571"/>
      <c r="N99" s="572"/>
      <c r="O99" s="558"/>
      <c r="P99" s="558"/>
      <c r="Q99" s="558"/>
      <c r="R99" s="558"/>
      <c r="S99" s="558"/>
      <c r="T99" s="558"/>
      <c r="U99" s="559"/>
      <c r="W99" s="556"/>
      <c r="X99" s="556"/>
    </row>
    <row r="101" spans="1:24" ht="18" customHeight="1">
      <c r="A101" s="336" t="s">
        <v>42</v>
      </c>
      <c r="B101" s="589" t="str">
        <f>IF(A102="","",A102)</f>
        <v>西の台</v>
      </c>
      <c r="C101" s="589"/>
      <c r="D101" s="589"/>
      <c r="E101" s="589" t="str">
        <f>IF(A104="","",A104)</f>
        <v>鶴　居</v>
      </c>
      <c r="F101" s="589"/>
      <c r="G101" s="589"/>
      <c r="H101" s="589" t="str">
        <f>IF(A106="","",A106)</f>
        <v>賀　来</v>
      </c>
      <c r="I101" s="589"/>
      <c r="J101" s="589"/>
      <c r="K101" s="589" t="str">
        <f>IF(A108="","",A108)</f>
        <v>東　陽</v>
      </c>
      <c r="L101" s="589"/>
      <c r="M101" s="589"/>
      <c r="N101" s="100" t="s">
        <v>24</v>
      </c>
      <c r="O101" s="336" t="s">
        <v>25</v>
      </c>
      <c r="P101" s="336" t="s">
        <v>26</v>
      </c>
      <c r="Q101" s="336" t="s">
        <v>27</v>
      </c>
      <c r="R101" s="336" t="s">
        <v>28</v>
      </c>
      <c r="S101" s="336" t="s">
        <v>29</v>
      </c>
      <c r="T101" s="336" t="s">
        <v>30</v>
      </c>
      <c r="U101" s="336" t="s">
        <v>31</v>
      </c>
      <c r="W101" s="333" t="s">
        <v>52</v>
      </c>
      <c r="X101" s="333" t="s">
        <v>54</v>
      </c>
    </row>
    <row r="102" spans="1:24" ht="18" customHeight="1">
      <c r="A102" s="576" t="str">
        <f>予選組合せ!M26</f>
        <v>西の台</v>
      </c>
      <c r="B102" s="581"/>
      <c r="C102" s="582"/>
      <c r="D102" s="583"/>
      <c r="E102" s="578" t="str">
        <f>IF(E103="","",IF(E103&gt;G103,"○",IF(E103&lt;G103,"●",IF(E103=G103,"△"))))</f>
        <v>○</v>
      </c>
      <c r="F102" s="579"/>
      <c r="G102" s="580"/>
      <c r="H102" s="578" t="str">
        <f>IF(H103="","",IF(H103&gt;J103,"○",IF(H103&lt;J103,"●",IF(H103=J103,"△"))))</f>
        <v>△</v>
      </c>
      <c r="I102" s="579"/>
      <c r="J102" s="580"/>
      <c r="K102" s="578" t="str">
        <f>IF(K103="","",IF(K103&gt;M103,"○",IF(K103&lt;M103,"●",IF(K103=M103,"△"))))</f>
        <v>△</v>
      </c>
      <c r="L102" s="579"/>
      <c r="M102" s="580"/>
      <c r="N102" s="573">
        <f>COUNTIF(B102:M102,"○")</f>
        <v>1</v>
      </c>
      <c r="O102" s="573">
        <f>COUNTIF(B102:M102,"●")</f>
        <v>0</v>
      </c>
      <c r="P102" s="573">
        <f>COUNTIF(B102:M102,"△")</f>
        <v>2</v>
      </c>
      <c r="Q102" s="573">
        <f>(N102*3)+(P102*1)</f>
        <v>5</v>
      </c>
      <c r="R102" s="573">
        <f>SUM(B103,E103,H103,K103)</f>
        <v>3</v>
      </c>
      <c r="S102" s="573">
        <f>SUM(D103,G103,J103,M103)</f>
        <v>2</v>
      </c>
      <c r="T102" s="560">
        <f>R102-S102</f>
        <v>1</v>
      </c>
      <c r="U102" s="588">
        <v>2</v>
      </c>
      <c r="W102" s="556">
        <f>RANK(Q102,$Q$102:$Q$109)</f>
        <v>2</v>
      </c>
      <c r="X102" s="556">
        <f>RANK(T102,$T$102:$T$109)</f>
        <v>2</v>
      </c>
    </row>
    <row r="103" spans="1:24" ht="18" customHeight="1">
      <c r="A103" s="577"/>
      <c r="B103" s="584"/>
      <c r="C103" s="585"/>
      <c r="D103" s="586"/>
      <c r="E103" s="9">
        <f>IF(予選リーグ結果!Q$17="","",予選リーグ結果!Q$17)</f>
        <v>3</v>
      </c>
      <c r="F103" s="9" t="s">
        <v>32</v>
      </c>
      <c r="G103" s="335">
        <f>IF(予選リーグ結果!S$17="","",予選リーグ結果!S$17)</f>
        <v>2</v>
      </c>
      <c r="H103" s="9">
        <f>IF(予選リーグ結果!Q$20="","",予選リーグ結果!Q$20)</f>
        <v>0</v>
      </c>
      <c r="I103" s="9" t="s">
        <v>32</v>
      </c>
      <c r="J103" s="335">
        <f>IF(予選リーグ結果!S$20="","",予選リーグ結果!S$20)</f>
        <v>0</v>
      </c>
      <c r="K103" s="9">
        <f>IF(予選リーグ結果!Q$23="","",予選リーグ結果!Q$23)</f>
        <v>0</v>
      </c>
      <c r="L103" s="9" t="s">
        <v>32</v>
      </c>
      <c r="M103" s="335">
        <f>IF(予選リーグ結果!S$23="","",予選リーグ結果!S$23)</f>
        <v>0</v>
      </c>
      <c r="N103" s="574"/>
      <c r="O103" s="574"/>
      <c r="P103" s="574"/>
      <c r="Q103" s="574"/>
      <c r="R103" s="574"/>
      <c r="S103" s="574"/>
      <c r="T103" s="561"/>
      <c r="U103" s="588"/>
      <c r="W103" s="556"/>
      <c r="X103" s="556"/>
    </row>
    <row r="104" spans="1:24" ht="18" customHeight="1">
      <c r="A104" s="578" t="str">
        <f>予選組合せ!M28</f>
        <v>鶴　居</v>
      </c>
      <c r="B104" s="578" t="str">
        <f>IF(B105="","",IF(B105&gt;D105,"○",IF(B105&lt;D105,"●",IF(B105=D105,"△"))))</f>
        <v>●</v>
      </c>
      <c r="C104" s="579"/>
      <c r="D104" s="580"/>
      <c r="E104" s="581"/>
      <c r="F104" s="582"/>
      <c r="G104" s="583"/>
      <c r="H104" s="578" t="str">
        <f>IF(H105="","",IF(H105&gt;J105,"○",IF(H105&lt;J105,"●",IF(H105=J105,"△"))))</f>
        <v>○</v>
      </c>
      <c r="I104" s="579"/>
      <c r="J104" s="580"/>
      <c r="K104" s="578" t="str">
        <f>IF(K105="","",IF(K105&gt;M105,"○",IF(K105&lt;M105,"●",IF(K105=M105,"△"))))</f>
        <v>●</v>
      </c>
      <c r="L104" s="579"/>
      <c r="M104" s="580"/>
      <c r="N104" s="580">
        <f>COUNTIF(B104:M104,"○")</f>
        <v>1</v>
      </c>
      <c r="O104" s="573">
        <f>COUNTIF(B104:M104,"●")</f>
        <v>2</v>
      </c>
      <c r="P104" s="573">
        <f>COUNTIF(B104:M104,"△")</f>
        <v>0</v>
      </c>
      <c r="Q104" s="573">
        <f>(N104*3)+(P104*1)</f>
        <v>3</v>
      </c>
      <c r="R104" s="573">
        <f>SUM(B105,E105,H105,K105)</f>
        <v>6</v>
      </c>
      <c r="S104" s="573">
        <f>SUM(D105,G105,J105,M105)</f>
        <v>6</v>
      </c>
      <c r="T104" s="560">
        <f>R104-S104</f>
        <v>0</v>
      </c>
      <c r="U104" s="575">
        <v>3</v>
      </c>
      <c r="W104" s="556">
        <f>RANK(Q104,$Q$102:$Q$109)</f>
        <v>3</v>
      </c>
      <c r="X104" s="556">
        <f>RANK(T104,$T$102:$T$109)</f>
        <v>3</v>
      </c>
    </row>
    <row r="105" spans="1:24" ht="18" customHeight="1">
      <c r="A105" s="592"/>
      <c r="B105" s="334">
        <f>G103</f>
        <v>2</v>
      </c>
      <c r="C105" s="9" t="s">
        <v>32</v>
      </c>
      <c r="D105" s="335">
        <f>E103</f>
        <v>3</v>
      </c>
      <c r="E105" s="584"/>
      <c r="F105" s="585"/>
      <c r="G105" s="586"/>
      <c r="H105" s="9">
        <f>IF(予選リーグ結果!Q$22="","",予選リーグ結果!Q$22)</f>
        <v>3</v>
      </c>
      <c r="I105" s="9" t="s">
        <v>32</v>
      </c>
      <c r="J105" s="335">
        <f>IF(予選リーグ結果!S$22="","",予選リーグ結果!S$22)</f>
        <v>1</v>
      </c>
      <c r="K105" s="9">
        <f>IF(予選リーグ結果!Q$19="","",予選リーグ結果!Q$19)</f>
        <v>1</v>
      </c>
      <c r="L105" s="9" t="s">
        <v>32</v>
      </c>
      <c r="M105" s="335">
        <f>IF(予選リーグ結果!S$19="","",予選リーグ結果!S$19)</f>
        <v>2</v>
      </c>
      <c r="N105" s="587"/>
      <c r="O105" s="574"/>
      <c r="P105" s="574"/>
      <c r="Q105" s="574"/>
      <c r="R105" s="574"/>
      <c r="S105" s="574"/>
      <c r="T105" s="561"/>
      <c r="U105" s="575"/>
      <c r="W105" s="556"/>
      <c r="X105" s="556"/>
    </row>
    <row r="106" spans="1:24" ht="18" customHeight="1">
      <c r="A106" s="578" t="str">
        <f>予選組合せ!M30</f>
        <v>賀　来</v>
      </c>
      <c r="B106" s="578" t="str">
        <f>IF(B107="","",IF(B107&gt;D107,"○",IF(B107&lt;D107,"●",IF(B107=D107,"△"))))</f>
        <v>△</v>
      </c>
      <c r="C106" s="579"/>
      <c r="D106" s="580"/>
      <c r="E106" s="578" t="str">
        <f>IF(E107="","",IF(E107&gt;G107,"○",IF(E107&lt;G107,"●",IF(E107=G107,"△"))))</f>
        <v>●</v>
      </c>
      <c r="F106" s="579"/>
      <c r="G106" s="580"/>
      <c r="H106" s="581"/>
      <c r="I106" s="582"/>
      <c r="J106" s="583"/>
      <c r="K106" s="578" t="str">
        <f>IF(K107="","",IF(K107&gt;M107,"○",IF(K107&lt;M107,"●",IF(K107=M107,"△"))))</f>
        <v>●</v>
      </c>
      <c r="L106" s="579"/>
      <c r="M106" s="580"/>
      <c r="N106" s="580">
        <f>COUNTIF(B106:M106,"○")</f>
        <v>0</v>
      </c>
      <c r="O106" s="573">
        <f>COUNTIF(B106:M106,"●")</f>
        <v>2</v>
      </c>
      <c r="P106" s="573">
        <f>COUNTIF(B106:M106,"△")</f>
        <v>1</v>
      </c>
      <c r="Q106" s="573">
        <f>(N106*3)+(P106*1)</f>
        <v>1</v>
      </c>
      <c r="R106" s="573">
        <f>SUM(B107,E107,H107,K107)</f>
        <v>1</v>
      </c>
      <c r="S106" s="573">
        <f>SUM(D107,G107,J107,M107)</f>
        <v>6</v>
      </c>
      <c r="T106" s="560">
        <f>R106-S106</f>
        <v>-5</v>
      </c>
      <c r="U106" s="575">
        <v>4</v>
      </c>
      <c r="W106" s="556">
        <f>RANK(Q106,$Q$102:$Q$109)</f>
        <v>4</v>
      </c>
      <c r="X106" s="556">
        <f>RANK(T106,$T$102:$T$109)</f>
        <v>4</v>
      </c>
    </row>
    <row r="107" spans="1:24" ht="18" customHeight="1">
      <c r="A107" s="592"/>
      <c r="B107" s="334">
        <f>J103</f>
        <v>0</v>
      </c>
      <c r="C107" s="9" t="s">
        <v>32</v>
      </c>
      <c r="D107" s="335">
        <f>H103</f>
        <v>0</v>
      </c>
      <c r="E107" s="334">
        <f>J105</f>
        <v>1</v>
      </c>
      <c r="F107" s="9" t="s">
        <v>32</v>
      </c>
      <c r="G107" s="335">
        <f>H105</f>
        <v>3</v>
      </c>
      <c r="H107" s="584"/>
      <c r="I107" s="585"/>
      <c r="J107" s="586"/>
      <c r="K107" s="9">
        <f>IF(予選リーグ結果!Q$16="","",予選リーグ結果!Q$16)</f>
        <v>0</v>
      </c>
      <c r="L107" s="9" t="s">
        <v>32</v>
      </c>
      <c r="M107" s="335">
        <f>IF(予選リーグ結果!S$16="","",予選リーグ結果!S$16)</f>
        <v>3</v>
      </c>
      <c r="N107" s="587"/>
      <c r="O107" s="574"/>
      <c r="P107" s="574"/>
      <c r="Q107" s="574"/>
      <c r="R107" s="574"/>
      <c r="S107" s="574"/>
      <c r="T107" s="561"/>
      <c r="U107" s="575"/>
      <c r="W107" s="556"/>
      <c r="X107" s="556"/>
    </row>
    <row r="108" spans="1:24" ht="18" customHeight="1">
      <c r="A108" s="593" t="str">
        <f>予選組合せ!M32</f>
        <v>東　陽</v>
      </c>
      <c r="B108" s="578" t="str">
        <f>IF(B109="","",IF(B109&gt;D109,"○",IF(B109&lt;D109,"●",IF(B109=D109,"△"))))</f>
        <v>△</v>
      </c>
      <c r="C108" s="579"/>
      <c r="D108" s="580"/>
      <c r="E108" s="578" t="str">
        <f>IF(E109="","",IF(E109&gt;G109,"○",IF(E109&lt;G109,"●",IF(E109=G109,"△"))))</f>
        <v>○</v>
      </c>
      <c r="F108" s="579"/>
      <c r="G108" s="580"/>
      <c r="H108" s="578" t="str">
        <f>IF(H109="","",IF(H109&gt;J109,"○",IF(H109&lt;J109,"●",IF(H109=J109,"△"))))</f>
        <v>○</v>
      </c>
      <c r="I108" s="579"/>
      <c r="J108" s="580"/>
      <c r="K108" s="581"/>
      <c r="L108" s="582"/>
      <c r="M108" s="583"/>
      <c r="N108" s="580">
        <f>COUNTIF(B108:M108,"○")</f>
        <v>2</v>
      </c>
      <c r="O108" s="573">
        <f>COUNTIF(B108:M108,"●")</f>
        <v>0</v>
      </c>
      <c r="P108" s="573">
        <f>COUNTIF(B108:M108,"△")</f>
        <v>1</v>
      </c>
      <c r="Q108" s="573">
        <f>(N108*3)+(P108*1)</f>
        <v>7</v>
      </c>
      <c r="R108" s="573">
        <f>SUM(B109,E109,H109,K109)</f>
        <v>5</v>
      </c>
      <c r="S108" s="573">
        <f>SUM(D109,G109,J109,M109)</f>
        <v>1</v>
      </c>
      <c r="T108" s="560">
        <f>R108-S108</f>
        <v>4</v>
      </c>
      <c r="U108" s="591">
        <v>1</v>
      </c>
      <c r="W108" s="556">
        <f>RANK(Q108,$Q$102:$Q$109)</f>
        <v>1</v>
      </c>
      <c r="X108" s="556">
        <f>RANK(T108,$T$102:$T$109)</f>
        <v>1</v>
      </c>
    </row>
    <row r="109" spans="1:24" ht="18" customHeight="1">
      <c r="A109" s="594"/>
      <c r="B109" s="334">
        <f>M103</f>
        <v>0</v>
      </c>
      <c r="C109" s="9" t="s">
        <v>32</v>
      </c>
      <c r="D109" s="335">
        <f>K103</f>
        <v>0</v>
      </c>
      <c r="E109" s="334">
        <f>M105</f>
        <v>2</v>
      </c>
      <c r="F109" s="9" t="s">
        <v>32</v>
      </c>
      <c r="G109" s="335">
        <f>K105</f>
        <v>1</v>
      </c>
      <c r="H109" s="334">
        <f>M107</f>
        <v>3</v>
      </c>
      <c r="I109" s="9" t="s">
        <v>32</v>
      </c>
      <c r="J109" s="335">
        <f>K107</f>
        <v>0</v>
      </c>
      <c r="K109" s="584"/>
      <c r="L109" s="585"/>
      <c r="M109" s="586"/>
      <c r="N109" s="587"/>
      <c r="O109" s="574"/>
      <c r="P109" s="574"/>
      <c r="Q109" s="574"/>
      <c r="R109" s="574"/>
      <c r="S109" s="574"/>
      <c r="T109" s="561"/>
      <c r="U109" s="591"/>
      <c r="W109" s="556"/>
      <c r="X109" s="556"/>
    </row>
    <row r="111" spans="1:24" ht="18" customHeight="1">
      <c r="A111" s="336" t="s">
        <v>43</v>
      </c>
      <c r="B111" s="589" t="str">
        <f>IF(A112="","",A112)</f>
        <v>豊　府</v>
      </c>
      <c r="C111" s="589"/>
      <c r="D111" s="589"/>
      <c r="E111" s="589" t="str">
        <f>IF(A114="","",A114)</f>
        <v>下　毛</v>
      </c>
      <c r="F111" s="589"/>
      <c r="G111" s="589"/>
      <c r="H111" s="589" t="str">
        <f>IF(A116="","",A116)</f>
        <v>くにみ</v>
      </c>
      <c r="I111" s="589"/>
      <c r="J111" s="589"/>
      <c r="K111" s="589" t="str">
        <f>IF(A118="","",A118)</f>
        <v>明　治</v>
      </c>
      <c r="L111" s="589"/>
      <c r="M111" s="589"/>
      <c r="N111" s="100" t="s">
        <v>24</v>
      </c>
      <c r="O111" s="336" t="s">
        <v>25</v>
      </c>
      <c r="P111" s="336" t="s">
        <v>26</v>
      </c>
      <c r="Q111" s="336" t="s">
        <v>27</v>
      </c>
      <c r="R111" s="336" t="s">
        <v>28</v>
      </c>
      <c r="S111" s="336" t="s">
        <v>29</v>
      </c>
      <c r="T111" s="336" t="s">
        <v>30</v>
      </c>
      <c r="U111" s="336" t="s">
        <v>31</v>
      </c>
      <c r="W111" s="333" t="s">
        <v>52</v>
      </c>
      <c r="X111" s="333" t="s">
        <v>54</v>
      </c>
    </row>
    <row r="112" spans="1:24" ht="18" customHeight="1">
      <c r="A112" s="593" t="str">
        <f>予選組合せ!N26</f>
        <v>豊　府</v>
      </c>
      <c r="B112" s="581"/>
      <c r="C112" s="582"/>
      <c r="D112" s="583"/>
      <c r="E112" s="578" t="str">
        <f>IF(E113="","",IF(E113&gt;G113,"○",IF(E113&lt;G113,"●",IF(E113=G113,"△"))))</f>
        <v>△</v>
      </c>
      <c r="F112" s="579"/>
      <c r="G112" s="580"/>
      <c r="H112" s="578" t="str">
        <f>IF(H113="","",IF(H113&gt;J113,"○",IF(H113&lt;J113,"●",IF(H113=J113,"△"))))</f>
        <v>○</v>
      </c>
      <c r="I112" s="579"/>
      <c r="J112" s="580"/>
      <c r="K112" s="578" t="str">
        <f>IF(K113="","",IF(K113&gt;M113,"○",IF(K113&lt;M113,"●",IF(K113=M113,"△"))))</f>
        <v>○</v>
      </c>
      <c r="L112" s="579"/>
      <c r="M112" s="580"/>
      <c r="N112" s="573">
        <f>COUNTIF(B112:M112,"○")</f>
        <v>2</v>
      </c>
      <c r="O112" s="573">
        <f>COUNTIF(B112:M112,"●")</f>
        <v>0</v>
      </c>
      <c r="P112" s="573">
        <f>COUNTIF(B112:M112,"△")</f>
        <v>1</v>
      </c>
      <c r="Q112" s="573">
        <f>(N112*3)+(P112*1)</f>
        <v>7</v>
      </c>
      <c r="R112" s="573">
        <f>SUM(B113,E113,H113,K113)</f>
        <v>10</v>
      </c>
      <c r="S112" s="573">
        <f>SUM(D113,G113,J113,M113)</f>
        <v>2</v>
      </c>
      <c r="T112" s="560">
        <f>R112-S112</f>
        <v>8</v>
      </c>
      <c r="U112" s="591">
        <v>1</v>
      </c>
      <c r="W112" s="556">
        <f>RANK(Q112,$Q$112:$Q$119)</f>
        <v>1</v>
      </c>
      <c r="X112" s="556">
        <f>RANK(T112,$T$112:$T$119)</f>
        <v>1</v>
      </c>
    </row>
    <row r="113" spans="1:24" ht="18" customHeight="1">
      <c r="A113" s="594"/>
      <c r="B113" s="584"/>
      <c r="C113" s="585"/>
      <c r="D113" s="586"/>
      <c r="E113" s="9">
        <f>IF(予選リーグ結果!W$17="","",予選リーグ結果!W$17)</f>
        <v>2</v>
      </c>
      <c r="F113" s="9" t="s">
        <v>32</v>
      </c>
      <c r="G113" s="335">
        <f>IF(予選リーグ結果!Y$17="","",予選リーグ結果!Y$17)</f>
        <v>2</v>
      </c>
      <c r="H113" s="9">
        <f>IF(予選リーグ結果!W$20="","",予選リーグ結果!W$20)</f>
        <v>4</v>
      </c>
      <c r="I113" s="9" t="s">
        <v>32</v>
      </c>
      <c r="J113" s="335">
        <f>IF(予選リーグ結果!Y$20="","",予選リーグ結果!Y$20)</f>
        <v>0</v>
      </c>
      <c r="K113" s="9">
        <f>IF(予選リーグ結果!W$23="","",予選リーグ結果!W$23)</f>
        <v>4</v>
      </c>
      <c r="L113" s="9" t="s">
        <v>32</v>
      </c>
      <c r="M113" s="335">
        <f>IF(予選リーグ結果!Y$23="","",予選リーグ結果!Y$23)</f>
        <v>0</v>
      </c>
      <c r="N113" s="574"/>
      <c r="O113" s="574"/>
      <c r="P113" s="574"/>
      <c r="Q113" s="574"/>
      <c r="R113" s="574"/>
      <c r="S113" s="574"/>
      <c r="T113" s="561"/>
      <c r="U113" s="591"/>
      <c r="W113" s="556"/>
      <c r="X113" s="556"/>
    </row>
    <row r="114" spans="1:24" ht="18" customHeight="1">
      <c r="A114" s="578" t="str">
        <f>予選組合せ!N28</f>
        <v>下　毛</v>
      </c>
      <c r="B114" s="578" t="str">
        <f>IF(B115="","",IF(B115&gt;D115,"○",IF(B115&lt;D115,"●",IF(B115=D115,"△"))))</f>
        <v>△</v>
      </c>
      <c r="C114" s="579"/>
      <c r="D114" s="580"/>
      <c r="E114" s="581"/>
      <c r="F114" s="582"/>
      <c r="G114" s="583"/>
      <c r="H114" s="578" t="str">
        <f>IF(H115="","",IF(H115&gt;J115,"○",IF(H115&lt;J115,"●",IF(H115=J115,"△"))))</f>
        <v>●</v>
      </c>
      <c r="I114" s="579"/>
      <c r="J114" s="580"/>
      <c r="K114" s="578" t="str">
        <f>IF(K115="","",IF(K115&gt;M115,"○",IF(K115&lt;M115,"●",IF(K115=M115,"△"))))</f>
        <v>○</v>
      </c>
      <c r="L114" s="579"/>
      <c r="M114" s="580"/>
      <c r="N114" s="580">
        <f>COUNTIF(B114:M114,"○")</f>
        <v>1</v>
      </c>
      <c r="O114" s="573">
        <f>COUNTIF(B114:M114,"●")</f>
        <v>1</v>
      </c>
      <c r="P114" s="573">
        <f>COUNTIF(B114:M114,"△")</f>
        <v>1</v>
      </c>
      <c r="Q114" s="573">
        <f>(N114*3)+(P114*1)</f>
        <v>4</v>
      </c>
      <c r="R114" s="573">
        <f>SUM(B115,E115,H115,K115)</f>
        <v>6</v>
      </c>
      <c r="S114" s="573">
        <f>SUM(D115,G115,J115,M115)</f>
        <v>4</v>
      </c>
      <c r="T114" s="560">
        <f>R114-S114</f>
        <v>2</v>
      </c>
      <c r="U114" s="575">
        <v>3</v>
      </c>
      <c r="W114" s="556">
        <f>RANK(Q114,$Q$112:$Q$119)</f>
        <v>2</v>
      </c>
      <c r="X114" s="556">
        <f>RANK(T114,$T$112:$T$119)</f>
        <v>2</v>
      </c>
    </row>
    <row r="115" spans="1:24" ht="18" customHeight="1">
      <c r="A115" s="592"/>
      <c r="B115" s="334">
        <f>G113</f>
        <v>2</v>
      </c>
      <c r="C115" s="9" t="s">
        <v>32</v>
      </c>
      <c r="D115" s="335">
        <f>E113</f>
        <v>2</v>
      </c>
      <c r="E115" s="584"/>
      <c r="F115" s="585"/>
      <c r="G115" s="586"/>
      <c r="H115" s="9">
        <f>IF(予選リーグ結果!W$22="","",予選リーグ結果!W$22)</f>
        <v>1</v>
      </c>
      <c r="I115" s="9" t="s">
        <v>32</v>
      </c>
      <c r="J115" s="335">
        <f>IF(予選リーグ結果!Y$22="","",予選リーグ結果!Y$22)</f>
        <v>2</v>
      </c>
      <c r="K115" s="9">
        <f>IF(予選リーグ結果!W$19="","",予選リーグ結果!W$19)</f>
        <v>3</v>
      </c>
      <c r="L115" s="9" t="s">
        <v>32</v>
      </c>
      <c r="M115" s="335">
        <f>IF(予選リーグ結果!Y$19="","",予選リーグ結果!Y$19)</f>
        <v>0</v>
      </c>
      <c r="N115" s="587"/>
      <c r="O115" s="574"/>
      <c r="P115" s="574"/>
      <c r="Q115" s="574"/>
      <c r="R115" s="574"/>
      <c r="S115" s="574"/>
      <c r="T115" s="561"/>
      <c r="U115" s="575"/>
      <c r="W115" s="556"/>
      <c r="X115" s="556"/>
    </row>
    <row r="116" spans="1:24" ht="18" customHeight="1">
      <c r="A116" s="576" t="str">
        <f>予選組合せ!N30</f>
        <v>くにみ</v>
      </c>
      <c r="B116" s="578" t="str">
        <f>IF(B117="","",IF(B117&gt;D117,"○",IF(B117&lt;D117,"●",IF(B117=D117,"△"))))</f>
        <v>●</v>
      </c>
      <c r="C116" s="579"/>
      <c r="D116" s="580"/>
      <c r="E116" s="578" t="str">
        <f>IF(E117="","",IF(E117&gt;G117,"○",IF(E117&lt;G117,"●",IF(E117=G117,"△"))))</f>
        <v>○</v>
      </c>
      <c r="F116" s="579"/>
      <c r="G116" s="580"/>
      <c r="H116" s="581"/>
      <c r="I116" s="582"/>
      <c r="J116" s="583"/>
      <c r="K116" s="578" t="str">
        <f>IF(K117="","",IF(K117&gt;M117,"○",IF(K117&lt;M117,"●",IF(K117=M117,"△"))))</f>
        <v>△</v>
      </c>
      <c r="L116" s="579"/>
      <c r="M116" s="580"/>
      <c r="N116" s="580">
        <f>COUNTIF(B116:M116,"○")</f>
        <v>1</v>
      </c>
      <c r="O116" s="573">
        <f>COUNTIF(B116:M116,"●")</f>
        <v>1</v>
      </c>
      <c r="P116" s="573">
        <f>COUNTIF(B116:M116,"△")</f>
        <v>1</v>
      </c>
      <c r="Q116" s="573">
        <f>(N116*3)+(P116*1)</f>
        <v>4</v>
      </c>
      <c r="R116" s="573">
        <f>SUM(B117,E117,H117,K117)</f>
        <v>2</v>
      </c>
      <c r="S116" s="573">
        <f>SUM(D117,G117,J117,M117)</f>
        <v>5</v>
      </c>
      <c r="T116" s="560">
        <f>R116-S116</f>
        <v>-3</v>
      </c>
      <c r="U116" s="588">
        <v>2</v>
      </c>
      <c r="W116" s="556">
        <f>RANK(Q116,$Q$112:$Q$119)</f>
        <v>2</v>
      </c>
      <c r="X116" s="556">
        <f>RANK(T116,$T$112:$T$119)</f>
        <v>3</v>
      </c>
    </row>
    <row r="117" spans="1:24" ht="18" customHeight="1">
      <c r="A117" s="577"/>
      <c r="B117" s="334">
        <f>J113</f>
        <v>0</v>
      </c>
      <c r="C117" s="9" t="s">
        <v>32</v>
      </c>
      <c r="D117" s="335">
        <f>H113</f>
        <v>4</v>
      </c>
      <c r="E117" s="334">
        <f>J115</f>
        <v>2</v>
      </c>
      <c r="F117" s="9" t="s">
        <v>32</v>
      </c>
      <c r="G117" s="335">
        <f>H115</f>
        <v>1</v>
      </c>
      <c r="H117" s="584"/>
      <c r="I117" s="585"/>
      <c r="J117" s="586"/>
      <c r="K117" s="9">
        <f>IF(予選リーグ結果!W$16="","",予選リーグ結果!W$16)</f>
        <v>0</v>
      </c>
      <c r="L117" s="9" t="s">
        <v>32</v>
      </c>
      <c r="M117" s="335">
        <f>IF(予選リーグ結果!Y$16="","",予選リーグ結果!Y$16)</f>
        <v>0</v>
      </c>
      <c r="N117" s="587"/>
      <c r="O117" s="574"/>
      <c r="P117" s="574"/>
      <c r="Q117" s="574"/>
      <c r="R117" s="574"/>
      <c r="S117" s="574"/>
      <c r="T117" s="561"/>
      <c r="U117" s="588"/>
      <c r="W117" s="556"/>
      <c r="X117" s="556"/>
    </row>
    <row r="118" spans="1:24" ht="18" customHeight="1">
      <c r="A118" s="578" t="str">
        <f>予選組合せ!N32</f>
        <v>明　治</v>
      </c>
      <c r="B118" s="578" t="str">
        <f>IF(B119="","",IF(B119&gt;D119,"○",IF(B119&lt;D119,"●",IF(B119=D119,"△"))))</f>
        <v>●</v>
      </c>
      <c r="C118" s="579"/>
      <c r="D118" s="580"/>
      <c r="E118" s="578" t="str">
        <f>IF(E119="","",IF(E119&gt;G119,"○",IF(E119&lt;G119,"●",IF(E119=G119,"△"))))</f>
        <v>●</v>
      </c>
      <c r="F118" s="579"/>
      <c r="G118" s="580"/>
      <c r="H118" s="578" t="str">
        <f>IF(H119="","",IF(H119&gt;J119,"○",IF(H119&lt;J119,"●",IF(H119=J119,"△"))))</f>
        <v>△</v>
      </c>
      <c r="I118" s="579"/>
      <c r="J118" s="580"/>
      <c r="K118" s="581"/>
      <c r="L118" s="582"/>
      <c r="M118" s="583"/>
      <c r="N118" s="580">
        <f>COUNTIF(B118:M118,"○")</f>
        <v>0</v>
      </c>
      <c r="O118" s="573">
        <f>COUNTIF(B118:M118,"●")</f>
        <v>2</v>
      </c>
      <c r="P118" s="573">
        <f>COUNTIF(B118:M118,"△")</f>
        <v>1</v>
      </c>
      <c r="Q118" s="573">
        <f>(N118*3)+(P118*1)</f>
        <v>1</v>
      </c>
      <c r="R118" s="573">
        <f>SUM(B119,E119,H119,K119)</f>
        <v>0</v>
      </c>
      <c r="S118" s="573">
        <f>SUM(D119,G119,J119,M119)</f>
        <v>7</v>
      </c>
      <c r="T118" s="560">
        <f>R118-S118</f>
        <v>-7</v>
      </c>
      <c r="U118" s="575">
        <v>4</v>
      </c>
      <c r="W118" s="556">
        <f>RANK(Q118,$Q$112:$Q$119)</f>
        <v>4</v>
      </c>
      <c r="X118" s="556">
        <f>RANK(T118,$T$112:$T$119)</f>
        <v>4</v>
      </c>
    </row>
    <row r="119" spans="1:24" ht="18" customHeight="1">
      <c r="A119" s="592"/>
      <c r="B119" s="334">
        <f>M113</f>
        <v>0</v>
      </c>
      <c r="C119" s="9" t="s">
        <v>32</v>
      </c>
      <c r="D119" s="335">
        <f>K113</f>
        <v>4</v>
      </c>
      <c r="E119" s="334">
        <f>M115</f>
        <v>0</v>
      </c>
      <c r="F119" s="9" t="s">
        <v>32</v>
      </c>
      <c r="G119" s="335">
        <f>K115</f>
        <v>3</v>
      </c>
      <c r="H119" s="334">
        <f>M117</f>
        <v>0</v>
      </c>
      <c r="I119" s="9" t="s">
        <v>32</v>
      </c>
      <c r="J119" s="335">
        <f>K117</f>
        <v>0</v>
      </c>
      <c r="K119" s="584"/>
      <c r="L119" s="585"/>
      <c r="M119" s="586"/>
      <c r="N119" s="587"/>
      <c r="O119" s="574"/>
      <c r="P119" s="574"/>
      <c r="Q119" s="574"/>
      <c r="R119" s="574"/>
      <c r="S119" s="574"/>
      <c r="T119" s="561"/>
      <c r="U119" s="575"/>
      <c r="W119" s="556"/>
      <c r="X119" s="556"/>
    </row>
    <row r="121" spans="1:24" ht="18" customHeight="1">
      <c r="A121" s="336" t="s">
        <v>44</v>
      </c>
      <c r="B121" s="589" t="str">
        <f>IF(A122="","",A122)</f>
        <v>城　東</v>
      </c>
      <c r="C121" s="589"/>
      <c r="D121" s="589"/>
      <c r="E121" s="589" t="str">
        <f>IF(A124="","",A124)</f>
        <v>竹田直入</v>
      </c>
      <c r="F121" s="589"/>
      <c r="G121" s="589"/>
      <c r="H121" s="589" t="str">
        <f>IF(A126="","",A126)</f>
        <v>北郡坂ノ市</v>
      </c>
      <c r="I121" s="589"/>
      <c r="J121" s="589"/>
      <c r="K121" s="589" t="str">
        <f>IF(A128="","",A128)</f>
        <v>明治北</v>
      </c>
      <c r="L121" s="589"/>
      <c r="M121" s="589"/>
      <c r="N121" s="100" t="s">
        <v>24</v>
      </c>
      <c r="O121" s="336" t="s">
        <v>25</v>
      </c>
      <c r="P121" s="336" t="s">
        <v>26</v>
      </c>
      <c r="Q121" s="336" t="s">
        <v>27</v>
      </c>
      <c r="R121" s="336" t="s">
        <v>28</v>
      </c>
      <c r="S121" s="336" t="s">
        <v>29</v>
      </c>
      <c r="T121" s="336" t="s">
        <v>30</v>
      </c>
      <c r="U121" s="336" t="s">
        <v>31</v>
      </c>
      <c r="W121" s="333" t="s">
        <v>52</v>
      </c>
      <c r="X121" s="333" t="s">
        <v>54</v>
      </c>
    </row>
    <row r="122" spans="1:24" ht="18" customHeight="1">
      <c r="A122" s="576" t="str">
        <f>予選組合せ!O26</f>
        <v>城　東</v>
      </c>
      <c r="B122" s="581"/>
      <c r="C122" s="582"/>
      <c r="D122" s="583"/>
      <c r="E122" s="578" t="str">
        <f>IF(E123="","",IF(E123&gt;G123,"○",IF(E123&lt;G123,"●",IF(E123=G123,"△"))))</f>
        <v>△</v>
      </c>
      <c r="F122" s="579"/>
      <c r="G122" s="580"/>
      <c r="H122" s="578" t="str">
        <f>IF(H123="","",IF(H123&gt;J123,"○",IF(H123&lt;J123,"●",IF(H123=J123,"△"))))</f>
        <v>○</v>
      </c>
      <c r="I122" s="579"/>
      <c r="J122" s="580"/>
      <c r="K122" s="578" t="str">
        <f>IF(K123="","",IF(K123&gt;M123,"○",IF(K123&lt;M123,"●",IF(K123=M123,"△"))))</f>
        <v>●</v>
      </c>
      <c r="L122" s="579"/>
      <c r="M122" s="580"/>
      <c r="N122" s="573">
        <f>COUNTIF(B122:M122,"○")</f>
        <v>1</v>
      </c>
      <c r="O122" s="573">
        <f>COUNTIF(B122:M122,"●")</f>
        <v>1</v>
      </c>
      <c r="P122" s="573">
        <f>COUNTIF(B122:M122,"△")</f>
        <v>1</v>
      </c>
      <c r="Q122" s="573">
        <f>(N122*3)+(P122*1)</f>
        <v>4</v>
      </c>
      <c r="R122" s="573">
        <f>SUM(B123,E123,H123,K123)</f>
        <v>4</v>
      </c>
      <c r="S122" s="573">
        <f>SUM(D123,G123,J123,M123)</f>
        <v>9</v>
      </c>
      <c r="T122" s="560">
        <f>R122-S122</f>
        <v>-5</v>
      </c>
      <c r="U122" s="588">
        <v>2</v>
      </c>
      <c r="W122" s="556">
        <f>RANK(Q122,$Q$122:$Q$129)</f>
        <v>2</v>
      </c>
      <c r="X122" s="556">
        <f>RANK(T122,$T$122:$T$129)</f>
        <v>4</v>
      </c>
    </row>
    <row r="123" spans="1:24" ht="18" customHeight="1">
      <c r="A123" s="577"/>
      <c r="B123" s="584"/>
      <c r="C123" s="585"/>
      <c r="D123" s="586"/>
      <c r="E123" s="9">
        <f>IF(予選リーグ結果!AC$17="","",予選リーグ結果!AC$17)</f>
        <v>1</v>
      </c>
      <c r="F123" s="9" t="s">
        <v>32</v>
      </c>
      <c r="G123" s="335">
        <f>IF(予選リーグ結果!AE$17="","",予選リーグ結果!AE$17)</f>
        <v>1</v>
      </c>
      <c r="H123" s="9">
        <f>IF(予選リーグ結果!AC$20="","",予選リーグ結果!AC$20)</f>
        <v>1</v>
      </c>
      <c r="I123" s="9" t="s">
        <v>32</v>
      </c>
      <c r="J123" s="335">
        <f>IF(予選リーグ結果!AE$20="","",予選リーグ結果!AE$20)</f>
        <v>0</v>
      </c>
      <c r="K123" s="9">
        <f>IF(予選リーグ結果!AC$23="","",予選リーグ結果!AC$23)</f>
        <v>2</v>
      </c>
      <c r="L123" s="9" t="s">
        <v>32</v>
      </c>
      <c r="M123" s="335">
        <f>IF(予選リーグ結果!AE$23="","",予選リーグ結果!AE$23)</f>
        <v>8</v>
      </c>
      <c r="N123" s="574"/>
      <c r="O123" s="574"/>
      <c r="P123" s="574"/>
      <c r="Q123" s="574"/>
      <c r="R123" s="574"/>
      <c r="S123" s="574"/>
      <c r="T123" s="561"/>
      <c r="U123" s="588"/>
      <c r="W123" s="556"/>
      <c r="X123" s="556"/>
    </row>
    <row r="124" spans="1:24" ht="18" customHeight="1">
      <c r="A124" s="578" t="str">
        <f>予選組合せ!O28</f>
        <v>竹田直入</v>
      </c>
      <c r="B124" s="578" t="str">
        <f>IF(B125="","",IF(B125&gt;D125,"○",IF(B125&lt;D125,"●",IF(B125=D125,"△"))))</f>
        <v>△</v>
      </c>
      <c r="C124" s="579"/>
      <c r="D124" s="580"/>
      <c r="E124" s="581"/>
      <c r="F124" s="582"/>
      <c r="G124" s="583"/>
      <c r="H124" s="578" t="str">
        <f>IF(H125="","",IF(H125&gt;J125,"○",IF(H125&lt;J125,"●",IF(H125=J125,"△"))))</f>
        <v>●</v>
      </c>
      <c r="I124" s="579"/>
      <c r="J124" s="580"/>
      <c r="K124" s="578" t="str">
        <f>IF(K125="","",IF(K125&gt;M125,"○",IF(K125&lt;M125,"●",IF(K125=M125,"△"))))</f>
        <v>●</v>
      </c>
      <c r="L124" s="579"/>
      <c r="M124" s="580"/>
      <c r="N124" s="580">
        <f>COUNTIF(B124:M124,"○")</f>
        <v>0</v>
      </c>
      <c r="O124" s="573">
        <f>COUNTIF(B124:M124,"●")</f>
        <v>2</v>
      </c>
      <c r="P124" s="573">
        <f>COUNTIF(B124:M124,"△")</f>
        <v>1</v>
      </c>
      <c r="Q124" s="573">
        <f>(N124*3)+(P124*1)</f>
        <v>1</v>
      </c>
      <c r="R124" s="573">
        <f>SUM(B125,E125,H125,K125)</f>
        <v>1</v>
      </c>
      <c r="S124" s="573">
        <f>SUM(D125,G125,J125,M125)</f>
        <v>4</v>
      </c>
      <c r="T124" s="560">
        <f>R124-S124</f>
        <v>-3</v>
      </c>
      <c r="U124" s="575">
        <v>4</v>
      </c>
      <c r="W124" s="556">
        <f>RANK(Q124,$Q$122:$Q$129)</f>
        <v>4</v>
      </c>
      <c r="X124" s="556">
        <f>RANK(T124,$T$122:$T$129)</f>
        <v>3</v>
      </c>
    </row>
    <row r="125" spans="1:24" ht="18" customHeight="1">
      <c r="A125" s="592"/>
      <c r="B125" s="334">
        <f>G123</f>
        <v>1</v>
      </c>
      <c r="C125" s="9" t="s">
        <v>32</v>
      </c>
      <c r="D125" s="335">
        <f>E123</f>
        <v>1</v>
      </c>
      <c r="E125" s="584"/>
      <c r="F125" s="585"/>
      <c r="G125" s="586"/>
      <c r="H125" s="9">
        <f>IF(予選リーグ結果!AC$22="","",予選リーグ結果!AC$22)</f>
        <v>0</v>
      </c>
      <c r="I125" s="9" t="s">
        <v>32</v>
      </c>
      <c r="J125" s="335">
        <f>IF(予選リーグ結果!AE$22="","",予選リーグ結果!AE$22)</f>
        <v>1</v>
      </c>
      <c r="K125" s="9">
        <f>IF(予選リーグ結果!AC$19="","",予選リーグ結果!AC$19)</f>
        <v>0</v>
      </c>
      <c r="L125" s="9" t="s">
        <v>32</v>
      </c>
      <c r="M125" s="335">
        <f>IF(予選リーグ結果!AE$19="","",予選リーグ結果!AE$19)</f>
        <v>2</v>
      </c>
      <c r="N125" s="587"/>
      <c r="O125" s="574"/>
      <c r="P125" s="574"/>
      <c r="Q125" s="574"/>
      <c r="R125" s="574"/>
      <c r="S125" s="574"/>
      <c r="T125" s="561"/>
      <c r="U125" s="575"/>
      <c r="W125" s="556"/>
      <c r="X125" s="556"/>
    </row>
    <row r="126" spans="1:24" ht="18" customHeight="1">
      <c r="A126" s="578" t="str">
        <f>予選組合せ!O30</f>
        <v>北郡坂ノ市</v>
      </c>
      <c r="B126" s="578" t="str">
        <f>IF(B127="","",IF(B127&gt;D127,"○",IF(B127&lt;D127,"●",IF(B127=D127,"△"))))</f>
        <v>●</v>
      </c>
      <c r="C126" s="579"/>
      <c r="D126" s="580"/>
      <c r="E126" s="578" t="str">
        <f>IF(E127="","",IF(E127&gt;G127,"○",IF(E127&lt;G127,"●",IF(E127=G127,"△"))))</f>
        <v>○</v>
      </c>
      <c r="F126" s="579"/>
      <c r="G126" s="580"/>
      <c r="H126" s="581"/>
      <c r="I126" s="582"/>
      <c r="J126" s="583"/>
      <c r="K126" s="578" t="str">
        <f>IF(K127="","",IF(K127&gt;M127,"○",IF(K127&lt;M127,"●",IF(K127=M127,"△"))))</f>
        <v>△</v>
      </c>
      <c r="L126" s="579"/>
      <c r="M126" s="580"/>
      <c r="N126" s="580">
        <f>COUNTIF(B126:M126,"○")</f>
        <v>1</v>
      </c>
      <c r="O126" s="573">
        <f>COUNTIF(B126:M126,"●")</f>
        <v>1</v>
      </c>
      <c r="P126" s="573">
        <f>COUNTIF(B126:M126,"△")</f>
        <v>1</v>
      </c>
      <c r="Q126" s="573">
        <f>(N126*3)+(P126*1)</f>
        <v>4</v>
      </c>
      <c r="R126" s="573">
        <f>SUM(B127,E127,H127,K127)</f>
        <v>2</v>
      </c>
      <c r="S126" s="573">
        <f>SUM(D127,G127,J127,M127)</f>
        <v>2</v>
      </c>
      <c r="T126" s="560">
        <f>R126-S126</f>
        <v>0</v>
      </c>
      <c r="U126" s="575">
        <v>3</v>
      </c>
      <c r="W126" s="556">
        <f>RANK(Q126,$Q$122:$Q$129)</f>
        <v>2</v>
      </c>
      <c r="X126" s="556">
        <f>RANK(T126,$T$122:$T$129)</f>
        <v>2</v>
      </c>
    </row>
    <row r="127" spans="1:24" ht="18" customHeight="1">
      <c r="A127" s="592"/>
      <c r="B127" s="334">
        <f>J123</f>
        <v>0</v>
      </c>
      <c r="C127" s="9" t="s">
        <v>32</v>
      </c>
      <c r="D127" s="335">
        <f>H123</f>
        <v>1</v>
      </c>
      <c r="E127" s="334">
        <f>J125</f>
        <v>1</v>
      </c>
      <c r="F127" s="9" t="s">
        <v>32</v>
      </c>
      <c r="G127" s="335">
        <f>H125</f>
        <v>0</v>
      </c>
      <c r="H127" s="584"/>
      <c r="I127" s="585"/>
      <c r="J127" s="586"/>
      <c r="K127" s="9">
        <f>IF(予選リーグ結果!AC$16="","",予選リーグ結果!AC$16)</f>
        <v>1</v>
      </c>
      <c r="L127" s="9" t="s">
        <v>32</v>
      </c>
      <c r="M127" s="335">
        <f>IF(予選リーグ結果!AE$16="","",予選リーグ結果!AE$16)</f>
        <v>1</v>
      </c>
      <c r="N127" s="587"/>
      <c r="O127" s="574"/>
      <c r="P127" s="574"/>
      <c r="Q127" s="574"/>
      <c r="R127" s="574"/>
      <c r="S127" s="574"/>
      <c r="T127" s="561"/>
      <c r="U127" s="575"/>
      <c r="W127" s="556"/>
      <c r="X127" s="556"/>
    </row>
    <row r="128" spans="1:24" ht="18" customHeight="1">
      <c r="A128" s="593" t="str">
        <f>予選組合せ!O32</f>
        <v>明治北</v>
      </c>
      <c r="B128" s="578" t="str">
        <f>IF(B129="","",IF(B129&gt;D129,"○",IF(B129&lt;D129,"●",IF(B129=D129,"△"))))</f>
        <v>○</v>
      </c>
      <c r="C128" s="579"/>
      <c r="D128" s="580"/>
      <c r="E128" s="578" t="str">
        <f>IF(E129="","",IF(E129&gt;G129,"○",IF(E129&lt;G129,"●",IF(E129=G129,"△"))))</f>
        <v>○</v>
      </c>
      <c r="F128" s="579"/>
      <c r="G128" s="580"/>
      <c r="H128" s="578" t="str">
        <f>IF(H129="","",IF(H129&gt;J129,"○",IF(H129&lt;J129,"●",IF(H129=J129,"△"))))</f>
        <v>△</v>
      </c>
      <c r="I128" s="579"/>
      <c r="J128" s="580"/>
      <c r="K128" s="581"/>
      <c r="L128" s="582"/>
      <c r="M128" s="583"/>
      <c r="N128" s="580">
        <f>COUNTIF(B128:M128,"○")</f>
        <v>2</v>
      </c>
      <c r="O128" s="573">
        <f>COUNTIF(B128:M128,"●")</f>
        <v>0</v>
      </c>
      <c r="P128" s="573">
        <f>COUNTIF(B128:M128,"△")</f>
        <v>1</v>
      </c>
      <c r="Q128" s="573">
        <f>(N128*3)+(P128*1)</f>
        <v>7</v>
      </c>
      <c r="R128" s="573">
        <f>SUM(B129,E129,H129,K129)</f>
        <v>11</v>
      </c>
      <c r="S128" s="573">
        <f>SUM(D129,G129,J129,M129)</f>
        <v>3</v>
      </c>
      <c r="T128" s="560">
        <f>R128-S128</f>
        <v>8</v>
      </c>
      <c r="U128" s="591">
        <v>1</v>
      </c>
      <c r="W128" s="556">
        <f>RANK(Q128,$Q$122:$Q$129)</f>
        <v>1</v>
      </c>
      <c r="X128" s="556">
        <f>RANK(T128,$T$122:$T$129)</f>
        <v>1</v>
      </c>
    </row>
    <row r="129" spans="1:24" ht="18" customHeight="1">
      <c r="A129" s="594"/>
      <c r="B129" s="334">
        <f>M123</f>
        <v>8</v>
      </c>
      <c r="C129" s="9" t="s">
        <v>32</v>
      </c>
      <c r="D129" s="335">
        <f>K123</f>
        <v>2</v>
      </c>
      <c r="E129" s="334">
        <f>M125</f>
        <v>2</v>
      </c>
      <c r="F129" s="9" t="s">
        <v>32</v>
      </c>
      <c r="G129" s="335">
        <f>K125</f>
        <v>0</v>
      </c>
      <c r="H129" s="334">
        <f>M127</f>
        <v>1</v>
      </c>
      <c r="I129" s="9" t="s">
        <v>32</v>
      </c>
      <c r="J129" s="335">
        <f>K127</f>
        <v>1</v>
      </c>
      <c r="K129" s="584"/>
      <c r="L129" s="585"/>
      <c r="M129" s="586"/>
      <c r="N129" s="587"/>
      <c r="O129" s="574"/>
      <c r="P129" s="574"/>
      <c r="Q129" s="574"/>
      <c r="R129" s="574"/>
      <c r="S129" s="574"/>
      <c r="T129" s="561"/>
      <c r="U129" s="591"/>
      <c r="W129" s="556"/>
      <c r="X129" s="556"/>
    </row>
    <row r="131" spans="1:24" ht="18" customHeight="1">
      <c r="A131" s="336" t="s">
        <v>45</v>
      </c>
      <c r="B131" s="589" t="str">
        <f>IF(A132="","",A132)</f>
        <v>大　道</v>
      </c>
      <c r="C131" s="589"/>
      <c r="D131" s="589"/>
      <c r="E131" s="589" t="str">
        <f>IF(A134="","",A134)</f>
        <v>はやぶさ</v>
      </c>
      <c r="F131" s="589"/>
      <c r="G131" s="589"/>
      <c r="H131" s="589" t="str">
        <f>IF(A136="","",A136)</f>
        <v>春　日</v>
      </c>
      <c r="I131" s="589"/>
      <c r="J131" s="589"/>
      <c r="K131" s="589" t="str">
        <f>IF(A138="","",A138)</f>
        <v>鶴　崎</v>
      </c>
      <c r="L131" s="589"/>
      <c r="M131" s="589"/>
      <c r="N131" s="336" t="s">
        <v>24</v>
      </c>
      <c r="O131" s="336" t="s">
        <v>25</v>
      </c>
      <c r="P131" s="336" t="s">
        <v>26</v>
      </c>
      <c r="Q131" s="336" t="s">
        <v>27</v>
      </c>
      <c r="R131" s="336" t="s">
        <v>28</v>
      </c>
      <c r="S131" s="336" t="s">
        <v>29</v>
      </c>
      <c r="T131" s="336" t="s">
        <v>30</v>
      </c>
      <c r="U131" s="336" t="s">
        <v>31</v>
      </c>
      <c r="W131" s="333" t="s">
        <v>52</v>
      </c>
      <c r="X131" s="333" t="s">
        <v>54</v>
      </c>
    </row>
    <row r="132" spans="1:24" ht="18" customHeight="1">
      <c r="A132" s="593" t="str">
        <f>予選組合せ!P26</f>
        <v>大　道</v>
      </c>
      <c r="B132" s="581"/>
      <c r="C132" s="582"/>
      <c r="D132" s="583"/>
      <c r="E132" s="578" t="str">
        <f>IF(E133="","",IF(E133&gt;G133,"○",IF(E133&lt;G133,"●",IF(E133=G133,"△"))))</f>
        <v>△</v>
      </c>
      <c r="F132" s="579"/>
      <c r="G132" s="580"/>
      <c r="H132" s="578" t="str">
        <f>IF(H133="","",IF(H133&gt;J133,"○",IF(H133&lt;J133,"●",IF(H133=J133,"△"))))</f>
        <v>○</v>
      </c>
      <c r="I132" s="579"/>
      <c r="J132" s="580"/>
      <c r="K132" s="578" t="str">
        <f>IF(K133="","",IF(K133&gt;M133,"○",IF(K133&lt;M133,"●",IF(K133=M133,"△"))))</f>
        <v>○</v>
      </c>
      <c r="L132" s="579"/>
      <c r="M132" s="580"/>
      <c r="N132" s="573">
        <f>COUNTIF(B132:M132,"○")</f>
        <v>2</v>
      </c>
      <c r="O132" s="573">
        <f>COUNTIF(B132:M132,"●")</f>
        <v>0</v>
      </c>
      <c r="P132" s="573">
        <f>COUNTIF(B132:M132,"△")</f>
        <v>1</v>
      </c>
      <c r="Q132" s="573">
        <f>(N132*3)+(P132*1)</f>
        <v>7</v>
      </c>
      <c r="R132" s="573">
        <f>SUM(B133,E133,H133,K133)</f>
        <v>19</v>
      </c>
      <c r="S132" s="573">
        <f>SUM(D133,G133,J133,M133)</f>
        <v>1</v>
      </c>
      <c r="T132" s="560">
        <f>R132-S132</f>
        <v>18</v>
      </c>
      <c r="U132" s="591">
        <v>1</v>
      </c>
      <c r="W132" s="556">
        <f>RANK(Q132,$Q$132:$Q$139)</f>
        <v>1</v>
      </c>
      <c r="X132" s="556">
        <f>RANK(T132,$T$132:$T$139)</f>
        <v>1</v>
      </c>
    </row>
    <row r="133" spans="1:24" ht="18" customHeight="1">
      <c r="A133" s="594"/>
      <c r="B133" s="584"/>
      <c r="C133" s="585"/>
      <c r="D133" s="586"/>
      <c r="E133" s="9">
        <f>IF(予選リーグ結果!AI$17="","",予選リーグ結果!AI$17)</f>
        <v>1</v>
      </c>
      <c r="F133" s="9" t="s">
        <v>32</v>
      </c>
      <c r="G133" s="335">
        <f>IF(予選リーグ結果!AK$17="","",予選リーグ結果!AK$17)</f>
        <v>1</v>
      </c>
      <c r="H133" s="9">
        <f>IF(予選リーグ結果!AI$20="","",予選リーグ結果!AI$20)</f>
        <v>11</v>
      </c>
      <c r="I133" s="9" t="s">
        <v>32</v>
      </c>
      <c r="J133" s="335">
        <f>IF(予選リーグ結果!AK$20="","",予選リーグ結果!AK$20)</f>
        <v>0</v>
      </c>
      <c r="K133" s="9">
        <f>IF(予選リーグ結果!AI$23="","",予選リーグ結果!AI$23)</f>
        <v>7</v>
      </c>
      <c r="L133" s="9" t="s">
        <v>32</v>
      </c>
      <c r="M133" s="335">
        <f>IF(予選リーグ結果!AK$23="","",予選リーグ結果!AK$23)</f>
        <v>0</v>
      </c>
      <c r="N133" s="574"/>
      <c r="O133" s="574"/>
      <c r="P133" s="574"/>
      <c r="Q133" s="574"/>
      <c r="R133" s="574"/>
      <c r="S133" s="574"/>
      <c r="T133" s="561"/>
      <c r="U133" s="591"/>
      <c r="W133" s="556"/>
      <c r="X133" s="556"/>
    </row>
    <row r="134" spans="1:24" ht="18" customHeight="1">
      <c r="A134" s="576" t="str">
        <f>予選組合せ!P28</f>
        <v>はやぶさ</v>
      </c>
      <c r="B134" s="578" t="str">
        <f>IF(B135="","",IF(B135&gt;D135,"○",IF(B135&lt;D135,"●",IF(B135=D135,"△"))))</f>
        <v>△</v>
      </c>
      <c r="C134" s="579"/>
      <c r="D134" s="580"/>
      <c r="E134" s="581"/>
      <c r="F134" s="582"/>
      <c r="G134" s="583"/>
      <c r="H134" s="578" t="str">
        <f>IF(H135="","",IF(H135&gt;J135,"○",IF(H135&lt;J135,"●",IF(H135=J135,"△"))))</f>
        <v>○</v>
      </c>
      <c r="I134" s="579"/>
      <c r="J134" s="580"/>
      <c r="K134" s="578" t="str">
        <f>IF(K135="","",IF(K135&gt;M135,"○",IF(K135&lt;M135,"●",IF(K135=M135,"△"))))</f>
        <v>△</v>
      </c>
      <c r="L134" s="579"/>
      <c r="M134" s="580"/>
      <c r="N134" s="580">
        <f>COUNTIF(B134:M134,"○")</f>
        <v>1</v>
      </c>
      <c r="O134" s="573">
        <f>COUNTIF(B134:M134,"●")</f>
        <v>0</v>
      </c>
      <c r="P134" s="573">
        <f>COUNTIF(B134:M134,"△")</f>
        <v>2</v>
      </c>
      <c r="Q134" s="573">
        <f>(N134*3)+(P134*1)</f>
        <v>5</v>
      </c>
      <c r="R134" s="573">
        <f>SUM(B135,E135,H135,K135)</f>
        <v>12</v>
      </c>
      <c r="S134" s="573">
        <f>SUM(D135,G135,J135,M135)</f>
        <v>1</v>
      </c>
      <c r="T134" s="560">
        <f>R134-S134</f>
        <v>11</v>
      </c>
      <c r="U134" s="588">
        <v>2</v>
      </c>
      <c r="W134" s="556">
        <f>RANK(Q134,$Q$132:$Q$139)</f>
        <v>2</v>
      </c>
      <c r="X134" s="556">
        <f>RANK(T134,$T$132:$T$139)</f>
        <v>2</v>
      </c>
    </row>
    <row r="135" spans="1:24" ht="18" customHeight="1">
      <c r="A135" s="577"/>
      <c r="B135" s="334">
        <f>G133</f>
        <v>1</v>
      </c>
      <c r="C135" s="9" t="s">
        <v>32</v>
      </c>
      <c r="D135" s="335">
        <f>E133</f>
        <v>1</v>
      </c>
      <c r="E135" s="584"/>
      <c r="F135" s="585"/>
      <c r="G135" s="586"/>
      <c r="H135" s="9">
        <f>IF(予選リーグ結果!AI$22="","",予選リーグ結果!AI$22)</f>
        <v>11</v>
      </c>
      <c r="I135" s="9" t="s">
        <v>32</v>
      </c>
      <c r="J135" s="335">
        <f>IF(予選リーグ結果!AK$22="","",予選リーグ結果!AK$22)</f>
        <v>0</v>
      </c>
      <c r="K135" s="9">
        <f>IF(予選リーグ結果!AI$19="","",予選リーグ結果!AI$19)</f>
        <v>0</v>
      </c>
      <c r="L135" s="9" t="s">
        <v>32</v>
      </c>
      <c r="M135" s="335">
        <f>IF(予選リーグ結果!AK$19="","",予選リーグ結果!AK$19)</f>
        <v>0</v>
      </c>
      <c r="N135" s="587"/>
      <c r="O135" s="574"/>
      <c r="P135" s="574"/>
      <c r="Q135" s="574"/>
      <c r="R135" s="574"/>
      <c r="S135" s="574"/>
      <c r="T135" s="561"/>
      <c r="U135" s="588"/>
      <c r="W135" s="556"/>
      <c r="X135" s="556"/>
    </row>
    <row r="136" spans="1:24" ht="18" customHeight="1">
      <c r="A136" s="578" t="str">
        <f>予選組合せ!P30</f>
        <v>春　日</v>
      </c>
      <c r="B136" s="578" t="str">
        <f>IF(B137="","",IF(B137&gt;D137,"○",IF(B137&lt;D137,"●",IF(B137=D137,"△"))))</f>
        <v>●</v>
      </c>
      <c r="C136" s="579"/>
      <c r="D136" s="580"/>
      <c r="E136" s="578" t="str">
        <f>IF(E137="","",IF(E137&gt;G137,"○",IF(E137&lt;G137,"●",IF(E137=G137,"△"))))</f>
        <v>●</v>
      </c>
      <c r="F136" s="579"/>
      <c r="G136" s="580"/>
      <c r="H136" s="581"/>
      <c r="I136" s="582"/>
      <c r="J136" s="583"/>
      <c r="K136" s="578" t="str">
        <f>IF(K137="","",IF(K137&gt;M137,"○",IF(K137&lt;M137,"●",IF(K137=M137,"△"))))</f>
        <v>●</v>
      </c>
      <c r="L136" s="579"/>
      <c r="M136" s="580"/>
      <c r="N136" s="580">
        <f>COUNTIF(B136:M136,"○")</f>
        <v>0</v>
      </c>
      <c r="O136" s="573">
        <f>COUNTIF(B136:M136,"●")</f>
        <v>3</v>
      </c>
      <c r="P136" s="573">
        <f>COUNTIF(B136:M136,"△")</f>
        <v>0</v>
      </c>
      <c r="Q136" s="573">
        <f>(N136*3)+(P136*1)</f>
        <v>0</v>
      </c>
      <c r="R136" s="573">
        <f>SUM(B137,E137,H137,K137)</f>
        <v>0</v>
      </c>
      <c r="S136" s="573">
        <f>SUM(D137,G137,J137,M137)</f>
        <v>25</v>
      </c>
      <c r="T136" s="560">
        <f>R136-S136</f>
        <v>-25</v>
      </c>
      <c r="U136" s="575">
        <v>4</v>
      </c>
      <c r="W136" s="556">
        <f>RANK(Q136,$Q$132:$Q$139)</f>
        <v>4</v>
      </c>
      <c r="X136" s="556">
        <f>RANK(T136,$T$132:$T$139)</f>
        <v>4</v>
      </c>
    </row>
    <row r="137" spans="1:24" ht="18" customHeight="1">
      <c r="A137" s="592"/>
      <c r="B137" s="334">
        <f>J133</f>
        <v>0</v>
      </c>
      <c r="C137" s="9" t="s">
        <v>32</v>
      </c>
      <c r="D137" s="335">
        <f>H133</f>
        <v>11</v>
      </c>
      <c r="E137" s="334">
        <f>J135</f>
        <v>0</v>
      </c>
      <c r="F137" s="9" t="s">
        <v>32</v>
      </c>
      <c r="G137" s="335">
        <f>H135</f>
        <v>11</v>
      </c>
      <c r="H137" s="584"/>
      <c r="I137" s="585"/>
      <c r="J137" s="586"/>
      <c r="K137" s="9">
        <f>IF(予選リーグ結果!AI$16="","",予選リーグ結果!AI$16)</f>
        <v>0</v>
      </c>
      <c r="L137" s="9" t="s">
        <v>32</v>
      </c>
      <c r="M137" s="335">
        <f>IF(予選リーグ結果!AK$16="","",予選リーグ結果!AK$16)</f>
        <v>3</v>
      </c>
      <c r="N137" s="587"/>
      <c r="O137" s="574"/>
      <c r="P137" s="574"/>
      <c r="Q137" s="574"/>
      <c r="R137" s="574"/>
      <c r="S137" s="574"/>
      <c r="T137" s="561"/>
      <c r="U137" s="575"/>
      <c r="W137" s="556"/>
      <c r="X137" s="556"/>
    </row>
    <row r="138" spans="1:24" ht="18" customHeight="1">
      <c r="A138" s="578" t="str">
        <f>予選組合せ!P32</f>
        <v>鶴　崎</v>
      </c>
      <c r="B138" s="578" t="str">
        <f>IF(B139="","",IF(B139&gt;D139,"○",IF(B139&lt;D139,"●",IF(B139=D139,"△"))))</f>
        <v>●</v>
      </c>
      <c r="C138" s="579"/>
      <c r="D138" s="580"/>
      <c r="E138" s="578" t="str">
        <f>IF(E139="","",IF(E139&gt;G139,"○",IF(E139&lt;G139,"●",IF(E139=G139,"△"))))</f>
        <v>△</v>
      </c>
      <c r="F138" s="579"/>
      <c r="G138" s="580"/>
      <c r="H138" s="578" t="str">
        <f>IF(H139="","",IF(H139&gt;J139,"○",IF(H139&lt;J139,"●",IF(H139=J139,"△"))))</f>
        <v>○</v>
      </c>
      <c r="I138" s="579"/>
      <c r="J138" s="580"/>
      <c r="K138" s="581"/>
      <c r="L138" s="582"/>
      <c r="M138" s="583"/>
      <c r="N138" s="580">
        <f>COUNTIF(B138:M138,"○")</f>
        <v>1</v>
      </c>
      <c r="O138" s="573">
        <f>COUNTIF(B138:M138,"●")</f>
        <v>1</v>
      </c>
      <c r="P138" s="573">
        <f>COUNTIF(B138:M138,"△")</f>
        <v>1</v>
      </c>
      <c r="Q138" s="573">
        <f>(N138*3)+(P138*1)</f>
        <v>4</v>
      </c>
      <c r="R138" s="573">
        <f>SUM(B139,E139,H139,K139)</f>
        <v>3</v>
      </c>
      <c r="S138" s="573">
        <f>SUM(D139,G139,J139,M139)</f>
        <v>7</v>
      </c>
      <c r="T138" s="560">
        <f>R138-S138</f>
        <v>-4</v>
      </c>
      <c r="U138" s="575">
        <v>3</v>
      </c>
      <c r="W138" s="556">
        <f>RANK(Q138,$Q$132:$Q$139)</f>
        <v>3</v>
      </c>
      <c r="X138" s="556">
        <f>RANK(T138,$T$132:$T$139)</f>
        <v>3</v>
      </c>
    </row>
    <row r="139" spans="1:24" ht="18" customHeight="1">
      <c r="A139" s="592"/>
      <c r="B139" s="334">
        <f>M133</f>
        <v>0</v>
      </c>
      <c r="C139" s="9" t="s">
        <v>32</v>
      </c>
      <c r="D139" s="335">
        <f>K133</f>
        <v>7</v>
      </c>
      <c r="E139" s="334">
        <f>M135</f>
        <v>0</v>
      </c>
      <c r="F139" s="9" t="s">
        <v>32</v>
      </c>
      <c r="G139" s="335">
        <f>K135</f>
        <v>0</v>
      </c>
      <c r="H139" s="334">
        <f>M137</f>
        <v>3</v>
      </c>
      <c r="I139" s="9" t="s">
        <v>32</v>
      </c>
      <c r="J139" s="335">
        <f>K137</f>
        <v>0</v>
      </c>
      <c r="K139" s="584"/>
      <c r="L139" s="585"/>
      <c r="M139" s="586"/>
      <c r="N139" s="587"/>
      <c r="O139" s="574"/>
      <c r="P139" s="574"/>
      <c r="Q139" s="574"/>
      <c r="R139" s="574"/>
      <c r="S139" s="574"/>
      <c r="T139" s="561"/>
      <c r="U139" s="575"/>
      <c r="W139" s="556"/>
      <c r="X139" s="556"/>
    </row>
    <row r="141" spans="1:24" ht="18" customHeight="1">
      <c r="A141" s="336" t="s">
        <v>46</v>
      </c>
      <c r="B141" s="589" t="str">
        <f>IF(A142="","",A142)</f>
        <v>宗　方</v>
      </c>
      <c r="C141" s="589"/>
      <c r="D141" s="589"/>
      <c r="E141" s="589" t="str">
        <f>IF(A144="","",A144)</f>
        <v>上堅田</v>
      </c>
      <c r="F141" s="589"/>
      <c r="G141" s="589"/>
      <c r="H141" s="589" t="str">
        <f>IF(A146="","",A146)</f>
        <v>日　出</v>
      </c>
      <c r="I141" s="589"/>
      <c r="J141" s="589"/>
      <c r="K141" s="589" t="str">
        <f>IF(A148="","",A148)</f>
        <v>戸次吉野</v>
      </c>
      <c r="L141" s="589"/>
      <c r="M141" s="589"/>
      <c r="N141" s="100" t="s">
        <v>24</v>
      </c>
      <c r="O141" s="336" t="s">
        <v>25</v>
      </c>
      <c r="P141" s="336" t="s">
        <v>26</v>
      </c>
      <c r="Q141" s="336" t="s">
        <v>27</v>
      </c>
      <c r="R141" s="336" t="s">
        <v>28</v>
      </c>
      <c r="S141" s="336" t="s">
        <v>29</v>
      </c>
      <c r="T141" s="336" t="s">
        <v>30</v>
      </c>
      <c r="U141" s="336" t="s">
        <v>31</v>
      </c>
      <c r="W141" s="333" t="s">
        <v>52</v>
      </c>
      <c r="X141" s="333" t="s">
        <v>54</v>
      </c>
    </row>
    <row r="142" spans="1:24" ht="18" customHeight="1">
      <c r="A142" s="593" t="str">
        <f>予選組合せ!Q26</f>
        <v>宗　方</v>
      </c>
      <c r="B142" s="581"/>
      <c r="C142" s="582"/>
      <c r="D142" s="583"/>
      <c r="E142" s="578" t="str">
        <f>IF(E143="","",IF(E143&gt;G143,"○",IF(E143&lt;G143,"●",IF(E143=G143,"△"))))</f>
        <v>○</v>
      </c>
      <c r="F142" s="579"/>
      <c r="G142" s="580"/>
      <c r="H142" s="578" t="str">
        <f>IF(H143="","",IF(H143&gt;J143,"○",IF(H143&lt;J143,"●",IF(H143=J143,"△"))))</f>
        <v>○</v>
      </c>
      <c r="I142" s="579"/>
      <c r="J142" s="580"/>
      <c r="K142" s="578" t="str">
        <f>IF(K143="","",IF(K143&gt;M143,"○",IF(K143&lt;M143,"●",IF(K143=M143,"△"))))</f>
        <v>○</v>
      </c>
      <c r="L142" s="579"/>
      <c r="M142" s="580"/>
      <c r="N142" s="573">
        <f>COUNTIF(B142:M142,"○")</f>
        <v>3</v>
      </c>
      <c r="O142" s="573">
        <f>COUNTIF(B142:M142,"●")</f>
        <v>0</v>
      </c>
      <c r="P142" s="573">
        <f>COUNTIF(B142:M142,"△")</f>
        <v>0</v>
      </c>
      <c r="Q142" s="573">
        <f>(N142*3)+(P142*1)</f>
        <v>9</v>
      </c>
      <c r="R142" s="573">
        <f>SUM(B143,E143,H143,K143)</f>
        <v>13</v>
      </c>
      <c r="S142" s="573">
        <f>SUM(D143,G143,J143,M143)</f>
        <v>0</v>
      </c>
      <c r="T142" s="560">
        <f>R142-S142</f>
        <v>13</v>
      </c>
      <c r="U142" s="591">
        <v>1</v>
      </c>
      <c r="W142" s="556">
        <f>RANK(Q142,$Q$142:$Q$149)</f>
        <v>1</v>
      </c>
      <c r="X142" s="556">
        <f>RANK(T142,$T$142:$T$149)</f>
        <v>1</v>
      </c>
    </row>
    <row r="143" spans="1:24" ht="18" customHeight="1">
      <c r="A143" s="594"/>
      <c r="B143" s="584"/>
      <c r="C143" s="585"/>
      <c r="D143" s="586"/>
      <c r="E143" s="9">
        <f>IF(予選リーグ結果!AO$17="","",予選リーグ結果!AO$17)</f>
        <v>2</v>
      </c>
      <c r="F143" s="9" t="s">
        <v>32</v>
      </c>
      <c r="G143" s="335">
        <f>IF(予選リーグ結果!AQ$17="","",予選リーグ結果!AQ$17)</f>
        <v>0</v>
      </c>
      <c r="H143" s="9">
        <f>IF(予選リーグ結果!AO$20="","",予選リーグ結果!AO$20)</f>
        <v>7</v>
      </c>
      <c r="I143" s="9" t="s">
        <v>32</v>
      </c>
      <c r="J143" s="335">
        <f>IF(予選リーグ結果!AQ$20="","",予選リーグ結果!AQ$20)</f>
        <v>0</v>
      </c>
      <c r="K143" s="9">
        <f>IF(予選リーグ結果!AO$23="","",予選リーグ結果!AO$23)</f>
        <v>4</v>
      </c>
      <c r="L143" s="9" t="s">
        <v>32</v>
      </c>
      <c r="M143" s="335">
        <f>IF(予選リーグ結果!AQ$23="","",予選リーグ結果!AQ$23)</f>
        <v>0</v>
      </c>
      <c r="N143" s="574"/>
      <c r="O143" s="574"/>
      <c r="P143" s="574"/>
      <c r="Q143" s="574"/>
      <c r="R143" s="574"/>
      <c r="S143" s="574"/>
      <c r="T143" s="561"/>
      <c r="U143" s="591"/>
      <c r="W143" s="556"/>
      <c r="X143" s="556"/>
    </row>
    <row r="144" spans="1:24" ht="18" customHeight="1">
      <c r="A144" s="576" t="str">
        <f>予選組合せ!Q28</f>
        <v>上堅田</v>
      </c>
      <c r="B144" s="578" t="str">
        <f>IF(B145="","",IF(B145&gt;D145,"○",IF(B145&lt;D145,"●",IF(B145=D145,"△"))))</f>
        <v>●</v>
      </c>
      <c r="C144" s="579"/>
      <c r="D144" s="580"/>
      <c r="E144" s="581"/>
      <c r="F144" s="582"/>
      <c r="G144" s="583"/>
      <c r="H144" s="578" t="str">
        <f>IF(H145="","",IF(H145&gt;J145,"○",IF(H145&lt;J145,"●",IF(H145=J145,"△"))))</f>
        <v>○</v>
      </c>
      <c r="I144" s="579"/>
      <c r="J144" s="580"/>
      <c r="K144" s="578" t="str">
        <f>IF(K145="","",IF(K145&gt;M145,"○",IF(K145&lt;M145,"●",IF(K145=M145,"△"))))</f>
        <v>○</v>
      </c>
      <c r="L144" s="579"/>
      <c r="M144" s="580"/>
      <c r="N144" s="580">
        <f>COUNTIF(B144:M144,"○")</f>
        <v>2</v>
      </c>
      <c r="O144" s="573">
        <f>COUNTIF(B144:M144,"●")</f>
        <v>1</v>
      </c>
      <c r="P144" s="573">
        <f>COUNTIF(B144:M144,"△")</f>
        <v>0</v>
      </c>
      <c r="Q144" s="573">
        <f>(N144*3)+(P144*1)</f>
        <v>6</v>
      </c>
      <c r="R144" s="573">
        <f>SUM(B145,E145,H145,K145)</f>
        <v>2</v>
      </c>
      <c r="S144" s="573">
        <f>SUM(D145,G145,J145,M145)</f>
        <v>2</v>
      </c>
      <c r="T144" s="560">
        <f>R144-S144</f>
        <v>0</v>
      </c>
      <c r="U144" s="588">
        <v>2</v>
      </c>
      <c r="W144" s="556">
        <f>RANK(Q144,$Q$142:$Q$149)</f>
        <v>2</v>
      </c>
      <c r="X144" s="556">
        <f>RANK(T144,$T$142:$T$149)</f>
        <v>2</v>
      </c>
    </row>
    <row r="145" spans="1:24" ht="18" customHeight="1">
      <c r="A145" s="577"/>
      <c r="B145" s="334">
        <f>G143</f>
        <v>0</v>
      </c>
      <c r="C145" s="9" t="s">
        <v>32</v>
      </c>
      <c r="D145" s="335">
        <f>E143</f>
        <v>2</v>
      </c>
      <c r="E145" s="584"/>
      <c r="F145" s="585"/>
      <c r="G145" s="586"/>
      <c r="H145" s="9">
        <f>IF(予選リーグ結果!AO$22="","",予選リーグ結果!AO$22)</f>
        <v>1</v>
      </c>
      <c r="I145" s="9" t="s">
        <v>32</v>
      </c>
      <c r="J145" s="335">
        <f>IF(予選リーグ結果!AQ$22="","",予選リーグ結果!AQ$22)</f>
        <v>0</v>
      </c>
      <c r="K145" s="9">
        <f>IF(予選リーグ結果!AO$19="","",予選リーグ結果!AO$19)</f>
        <v>1</v>
      </c>
      <c r="L145" s="9" t="s">
        <v>32</v>
      </c>
      <c r="M145" s="335">
        <f>IF(予選リーグ結果!AQ$19="","",予選リーグ結果!AQ$19)</f>
        <v>0</v>
      </c>
      <c r="N145" s="587"/>
      <c r="O145" s="574"/>
      <c r="P145" s="574"/>
      <c r="Q145" s="574"/>
      <c r="R145" s="574"/>
      <c r="S145" s="574"/>
      <c r="T145" s="561"/>
      <c r="U145" s="588"/>
      <c r="W145" s="556"/>
      <c r="X145" s="556"/>
    </row>
    <row r="146" spans="1:24" ht="18" customHeight="1">
      <c r="A146" s="578" t="str">
        <f>予選組合せ!Q30</f>
        <v>日　出</v>
      </c>
      <c r="B146" s="578" t="str">
        <f>IF(B147="","",IF(B147&gt;D147,"○",IF(B147&lt;D147,"●",IF(B147=D147,"△"))))</f>
        <v>●</v>
      </c>
      <c r="C146" s="579"/>
      <c r="D146" s="580"/>
      <c r="E146" s="578" t="str">
        <f>IF(E147="","",IF(E147&gt;G147,"○",IF(E147&lt;G147,"●",IF(E147=G147,"△"))))</f>
        <v>●</v>
      </c>
      <c r="F146" s="579"/>
      <c r="G146" s="580"/>
      <c r="H146" s="581"/>
      <c r="I146" s="582"/>
      <c r="J146" s="583"/>
      <c r="K146" s="578" t="str">
        <f>IF(K147="","",IF(K147&gt;M147,"○",IF(K147&lt;M147,"●",IF(K147=M147,"△"))))</f>
        <v>○</v>
      </c>
      <c r="L146" s="579"/>
      <c r="M146" s="580"/>
      <c r="N146" s="580">
        <f>COUNTIF(B146:M146,"○")</f>
        <v>1</v>
      </c>
      <c r="O146" s="573">
        <f>COUNTIF(B146:M146,"●")</f>
        <v>2</v>
      </c>
      <c r="P146" s="573">
        <f>COUNTIF(B146:M146,"△")</f>
        <v>0</v>
      </c>
      <c r="Q146" s="573">
        <f>(N146*3)+(P146*1)</f>
        <v>3</v>
      </c>
      <c r="R146" s="573">
        <f>SUM(B147,E147,H147,K147)</f>
        <v>2</v>
      </c>
      <c r="S146" s="573">
        <f>SUM(D147,G147,J147,M147)</f>
        <v>9</v>
      </c>
      <c r="T146" s="560">
        <f>R146-S146</f>
        <v>-7</v>
      </c>
      <c r="U146" s="575">
        <v>3</v>
      </c>
      <c r="W146" s="556">
        <f>RANK(Q146,$Q$142:$Q$149)</f>
        <v>3</v>
      </c>
      <c r="X146" s="556">
        <f>RANK(T146,$T$142:$T$149)</f>
        <v>4</v>
      </c>
    </row>
    <row r="147" spans="1:24" ht="18" customHeight="1">
      <c r="A147" s="592"/>
      <c r="B147" s="334">
        <f>J143</f>
        <v>0</v>
      </c>
      <c r="C147" s="9" t="s">
        <v>32</v>
      </c>
      <c r="D147" s="335">
        <f>H143</f>
        <v>7</v>
      </c>
      <c r="E147" s="334">
        <f>J145</f>
        <v>0</v>
      </c>
      <c r="F147" s="9" t="s">
        <v>32</v>
      </c>
      <c r="G147" s="335">
        <f>H145</f>
        <v>1</v>
      </c>
      <c r="H147" s="584"/>
      <c r="I147" s="585"/>
      <c r="J147" s="586"/>
      <c r="K147" s="9">
        <f>IF(予選リーグ結果!AO$16="","",予選リーグ結果!AO$16)</f>
        <v>2</v>
      </c>
      <c r="L147" s="9" t="s">
        <v>32</v>
      </c>
      <c r="M147" s="335">
        <f>IF(予選リーグ結果!AQ$16="","",予選リーグ結果!AQ$16)</f>
        <v>1</v>
      </c>
      <c r="N147" s="587"/>
      <c r="O147" s="574"/>
      <c r="P147" s="574"/>
      <c r="Q147" s="574"/>
      <c r="R147" s="574"/>
      <c r="S147" s="574"/>
      <c r="T147" s="561"/>
      <c r="U147" s="575"/>
      <c r="W147" s="556"/>
      <c r="X147" s="556"/>
    </row>
    <row r="148" spans="1:24" ht="18" customHeight="1">
      <c r="A148" s="578" t="str">
        <f>予選組合せ!Q32</f>
        <v>戸次吉野</v>
      </c>
      <c r="B148" s="578" t="str">
        <f>IF(B149="","",IF(B149&gt;D149,"○",IF(B149&lt;D149,"●",IF(B149=D149,"△"))))</f>
        <v>●</v>
      </c>
      <c r="C148" s="579"/>
      <c r="D148" s="580"/>
      <c r="E148" s="578" t="str">
        <f>IF(E149="","",IF(E149&gt;G149,"○",IF(E149&lt;G149,"●",IF(E149=G149,"△"))))</f>
        <v>●</v>
      </c>
      <c r="F148" s="579"/>
      <c r="G148" s="580"/>
      <c r="H148" s="578" t="str">
        <f>IF(H149="","",IF(H149&gt;J149,"○",IF(H149&lt;J149,"●",IF(H149=J149,"△"))))</f>
        <v>●</v>
      </c>
      <c r="I148" s="579"/>
      <c r="J148" s="580"/>
      <c r="K148" s="581"/>
      <c r="L148" s="582"/>
      <c r="M148" s="583"/>
      <c r="N148" s="580">
        <f>COUNTIF(B148:M148,"○")</f>
        <v>0</v>
      </c>
      <c r="O148" s="573">
        <f>COUNTIF(B148:M148,"●")</f>
        <v>3</v>
      </c>
      <c r="P148" s="573">
        <f>COUNTIF(B148:M148,"△")</f>
        <v>0</v>
      </c>
      <c r="Q148" s="573">
        <f>(N148*3)+(P148*1)</f>
        <v>0</v>
      </c>
      <c r="R148" s="573">
        <f>SUM(B149,E149,H149,K149)</f>
        <v>1</v>
      </c>
      <c r="S148" s="573">
        <f>SUM(D149,G149,J149,M149)</f>
        <v>7</v>
      </c>
      <c r="T148" s="560">
        <f>R148-S148</f>
        <v>-6</v>
      </c>
      <c r="U148" s="575">
        <v>4</v>
      </c>
      <c r="W148" s="556">
        <f>RANK(Q148,$Q$142:$Q$149)</f>
        <v>4</v>
      </c>
      <c r="X148" s="556">
        <f>RANK(T148,$T$142:$T$149)</f>
        <v>3</v>
      </c>
    </row>
    <row r="149" spans="1:24" ht="18" customHeight="1">
      <c r="A149" s="592"/>
      <c r="B149" s="334">
        <f>M143</f>
        <v>0</v>
      </c>
      <c r="C149" s="9" t="s">
        <v>32</v>
      </c>
      <c r="D149" s="335">
        <f>K143</f>
        <v>4</v>
      </c>
      <c r="E149" s="334">
        <f>M145</f>
        <v>0</v>
      </c>
      <c r="F149" s="9" t="s">
        <v>32</v>
      </c>
      <c r="G149" s="335">
        <f>K145</f>
        <v>1</v>
      </c>
      <c r="H149" s="334">
        <f>M147</f>
        <v>1</v>
      </c>
      <c r="I149" s="9" t="s">
        <v>32</v>
      </c>
      <c r="J149" s="335">
        <f>K147</f>
        <v>2</v>
      </c>
      <c r="K149" s="584"/>
      <c r="L149" s="585"/>
      <c r="M149" s="586"/>
      <c r="N149" s="587"/>
      <c r="O149" s="574"/>
      <c r="P149" s="574"/>
      <c r="Q149" s="574"/>
      <c r="R149" s="574"/>
      <c r="S149" s="574"/>
      <c r="T149" s="561"/>
      <c r="U149" s="575"/>
      <c r="W149" s="556"/>
      <c r="X149" s="556"/>
    </row>
    <row r="151" spans="1:24" ht="18" customHeight="1">
      <c r="A151" s="336" t="s">
        <v>57</v>
      </c>
      <c r="B151" s="589" t="str">
        <f>IF(A152="","",A152)</f>
        <v>田　尻</v>
      </c>
      <c r="C151" s="589"/>
      <c r="D151" s="589"/>
      <c r="E151" s="589" t="str">
        <f>IF(A154="","",A154)</f>
        <v>佐伯リベロ</v>
      </c>
      <c r="F151" s="589"/>
      <c r="G151" s="589"/>
      <c r="H151" s="589" t="str">
        <f>IF(A156="","",A156)</f>
        <v>由布川</v>
      </c>
      <c r="I151" s="589"/>
      <c r="J151" s="589"/>
      <c r="K151" s="589" t="str">
        <f>IF(A158="","",A158)</f>
        <v>横瀬西</v>
      </c>
      <c r="L151" s="589"/>
      <c r="M151" s="589"/>
      <c r="N151" s="100" t="s">
        <v>24</v>
      </c>
      <c r="O151" s="336" t="s">
        <v>25</v>
      </c>
      <c r="P151" s="336" t="s">
        <v>26</v>
      </c>
      <c r="Q151" s="336" t="s">
        <v>27</v>
      </c>
      <c r="R151" s="336" t="s">
        <v>28</v>
      </c>
      <c r="S151" s="336" t="s">
        <v>29</v>
      </c>
      <c r="T151" s="336" t="s">
        <v>30</v>
      </c>
      <c r="U151" s="336" t="s">
        <v>31</v>
      </c>
      <c r="W151" s="333" t="s">
        <v>52</v>
      </c>
      <c r="X151" s="333" t="s">
        <v>54</v>
      </c>
    </row>
    <row r="152" spans="1:24" ht="18" customHeight="1">
      <c r="A152" s="576" t="str">
        <f>予選組合せ!R26</f>
        <v>田　尻</v>
      </c>
      <c r="B152" s="581"/>
      <c r="C152" s="582"/>
      <c r="D152" s="583"/>
      <c r="E152" s="578" t="str">
        <f>IF(E153="","",IF(E153&gt;G153,"○",IF(E153&lt;G153,"●",IF(E153=G153,"△"))))</f>
        <v>△</v>
      </c>
      <c r="F152" s="579"/>
      <c r="G152" s="580"/>
      <c r="H152" s="578" t="str">
        <f>IF(H153="","",IF(H153&gt;J153,"○",IF(H153&lt;J153,"●",IF(H153=J153,"△"))))</f>
        <v>○</v>
      </c>
      <c r="I152" s="579"/>
      <c r="J152" s="580"/>
      <c r="K152" s="578" t="str">
        <f>IF(K153="","",IF(K153&gt;M153,"○",IF(K153&lt;M153,"●",IF(K153=M153,"△"))))</f>
        <v>●</v>
      </c>
      <c r="L152" s="579"/>
      <c r="M152" s="580"/>
      <c r="N152" s="573">
        <f>COUNTIF(B152:M152,"○")</f>
        <v>1</v>
      </c>
      <c r="O152" s="573">
        <f>COUNTIF(B152:M152,"●")</f>
        <v>1</v>
      </c>
      <c r="P152" s="573">
        <f>COUNTIF(B152:M152,"△")</f>
        <v>1</v>
      </c>
      <c r="Q152" s="573">
        <f>(N152*3)+(P152*1)</f>
        <v>4</v>
      </c>
      <c r="R152" s="573">
        <f>SUM(B153,E153,H153,K153)</f>
        <v>6</v>
      </c>
      <c r="S152" s="573">
        <f>SUM(D153,G153,J153,M153)</f>
        <v>3</v>
      </c>
      <c r="T152" s="560">
        <f>R152-S152</f>
        <v>3</v>
      </c>
      <c r="U152" s="588">
        <v>2</v>
      </c>
      <c r="W152" s="556" t="e">
        <f>RANK(Q152,$Q$142:$Q$149)</f>
        <v>#N/A</v>
      </c>
      <c r="X152" s="556" t="e">
        <f>RANK(T152,$T$142:$T$149)</f>
        <v>#N/A</v>
      </c>
    </row>
    <row r="153" spans="1:24" ht="18" customHeight="1">
      <c r="A153" s="577"/>
      <c r="B153" s="584"/>
      <c r="C153" s="585"/>
      <c r="D153" s="586"/>
      <c r="E153" s="9">
        <f>IF(予選リーグ結果!AU$17="","",予選リーグ結果!AU$17)</f>
        <v>1</v>
      </c>
      <c r="F153" s="9" t="s">
        <v>32</v>
      </c>
      <c r="G153" s="335">
        <f>IF(予選リーグ結果!AW$17="","",予選リーグ結果!AW$17)</f>
        <v>1</v>
      </c>
      <c r="H153" s="9">
        <f>IF(予選リーグ結果!AU$20="","",予選リーグ結果!AU$20)</f>
        <v>4</v>
      </c>
      <c r="I153" s="9" t="s">
        <v>32</v>
      </c>
      <c r="J153" s="335">
        <f>IF(予選リーグ結果!AW$20="","",予選リーグ結果!AW$20)</f>
        <v>0</v>
      </c>
      <c r="K153" s="9">
        <f>IF(予選リーグ結果!AU$23="","",予選リーグ結果!AU$23)</f>
        <v>1</v>
      </c>
      <c r="L153" s="9" t="s">
        <v>32</v>
      </c>
      <c r="M153" s="335">
        <f>IF(予選リーグ結果!AW$23="","",予選リーグ結果!AW$23)</f>
        <v>2</v>
      </c>
      <c r="N153" s="574"/>
      <c r="O153" s="574"/>
      <c r="P153" s="574"/>
      <c r="Q153" s="574"/>
      <c r="R153" s="574"/>
      <c r="S153" s="574"/>
      <c r="T153" s="561"/>
      <c r="U153" s="588"/>
      <c r="W153" s="556"/>
      <c r="X153" s="556"/>
    </row>
    <row r="154" spans="1:24" ht="18" customHeight="1">
      <c r="A154" s="578" t="str">
        <f>予選組合せ!R28</f>
        <v>佐伯リベロ</v>
      </c>
      <c r="B154" s="578" t="str">
        <f>IF(B155="","",IF(B155&gt;D155,"○",IF(B155&lt;D155,"●",IF(B155=D155,"△"))))</f>
        <v>△</v>
      </c>
      <c r="C154" s="579"/>
      <c r="D154" s="580"/>
      <c r="E154" s="581"/>
      <c r="F154" s="582"/>
      <c r="G154" s="583"/>
      <c r="H154" s="578" t="str">
        <f>IF(H155="","",IF(H155&gt;J155,"○",IF(H155&lt;J155,"●",IF(H155=J155,"△"))))</f>
        <v>○</v>
      </c>
      <c r="I154" s="579"/>
      <c r="J154" s="580"/>
      <c r="K154" s="578" t="str">
        <f>IF(K155="","",IF(K155&gt;M155,"○",IF(K155&lt;M155,"●",IF(K155=M155,"△"))))</f>
        <v>●</v>
      </c>
      <c r="L154" s="579"/>
      <c r="M154" s="580"/>
      <c r="N154" s="580">
        <f>COUNTIF(B154:M154,"○")</f>
        <v>1</v>
      </c>
      <c r="O154" s="573">
        <f>COUNTIF(B154:M154,"●")</f>
        <v>1</v>
      </c>
      <c r="P154" s="573">
        <f>COUNTIF(B154:M154,"△")</f>
        <v>1</v>
      </c>
      <c r="Q154" s="573">
        <f>(N154*3)+(P154*1)</f>
        <v>4</v>
      </c>
      <c r="R154" s="573">
        <f>SUM(B155,E155,H155,K155)</f>
        <v>2</v>
      </c>
      <c r="S154" s="573">
        <f>SUM(D155,G155,J155,M155)</f>
        <v>3</v>
      </c>
      <c r="T154" s="560">
        <f>R154-S154</f>
        <v>-1</v>
      </c>
      <c r="U154" s="575">
        <v>3</v>
      </c>
      <c r="W154" s="556" t="e">
        <f>RANK(Q154,$Q$142:$Q$149)</f>
        <v>#N/A</v>
      </c>
      <c r="X154" s="556" t="e">
        <f>RANK(T154,$T$142:$T$149)</f>
        <v>#N/A</v>
      </c>
    </row>
    <row r="155" spans="1:24" ht="18" customHeight="1">
      <c r="A155" s="592"/>
      <c r="B155" s="334">
        <f>G153</f>
        <v>1</v>
      </c>
      <c r="C155" s="9" t="s">
        <v>32</v>
      </c>
      <c r="D155" s="335">
        <f>E153</f>
        <v>1</v>
      </c>
      <c r="E155" s="584"/>
      <c r="F155" s="585"/>
      <c r="G155" s="586"/>
      <c r="H155" s="9">
        <f>IF(予選リーグ結果!AU$22="","",予選リーグ結果!AU$22)</f>
        <v>1</v>
      </c>
      <c r="I155" s="9" t="s">
        <v>32</v>
      </c>
      <c r="J155" s="335">
        <f>IF(予選リーグ結果!AW$22="","",予選リーグ結果!AW$22)</f>
        <v>0</v>
      </c>
      <c r="K155" s="9">
        <f>IF(予選リーグ結果!AU$19="","",予選リーグ結果!AU$19)</f>
        <v>0</v>
      </c>
      <c r="L155" s="9" t="s">
        <v>32</v>
      </c>
      <c r="M155" s="335">
        <f>IF(予選リーグ結果!AW$19="","",予選リーグ結果!AW$19)</f>
        <v>2</v>
      </c>
      <c r="N155" s="587"/>
      <c r="O155" s="574"/>
      <c r="P155" s="574"/>
      <c r="Q155" s="574"/>
      <c r="R155" s="574"/>
      <c r="S155" s="574"/>
      <c r="T155" s="561"/>
      <c r="U155" s="575"/>
      <c r="W155" s="556"/>
      <c r="X155" s="556"/>
    </row>
    <row r="156" spans="1:24" ht="18" customHeight="1">
      <c r="A156" s="578" t="str">
        <f>予選組合せ!R30</f>
        <v>由布川</v>
      </c>
      <c r="B156" s="578" t="str">
        <f>IF(B157="","",IF(B157&gt;D157,"○",IF(B157&lt;D157,"●",IF(B157=D157,"△"))))</f>
        <v>●</v>
      </c>
      <c r="C156" s="579"/>
      <c r="D156" s="580"/>
      <c r="E156" s="578" t="str">
        <f>IF(E157="","",IF(E157&gt;G157,"○",IF(E157&lt;G157,"●",IF(E157=G157,"△"))))</f>
        <v>●</v>
      </c>
      <c r="F156" s="579"/>
      <c r="G156" s="580"/>
      <c r="H156" s="581"/>
      <c r="I156" s="582"/>
      <c r="J156" s="583"/>
      <c r="K156" s="578" t="str">
        <f>IF(K157="","",IF(K157&gt;M157,"○",IF(K157&lt;M157,"●",IF(K157=M157,"△"))))</f>
        <v>●</v>
      </c>
      <c r="L156" s="579"/>
      <c r="M156" s="580"/>
      <c r="N156" s="580">
        <f>COUNTIF(B156:M156,"○")</f>
        <v>0</v>
      </c>
      <c r="O156" s="573">
        <f>COUNTIF(B156:M156,"●")</f>
        <v>3</v>
      </c>
      <c r="P156" s="573">
        <f>COUNTIF(B156:M156,"△")</f>
        <v>0</v>
      </c>
      <c r="Q156" s="573">
        <f>(N156*3)+(P156*1)</f>
        <v>0</v>
      </c>
      <c r="R156" s="573">
        <f>SUM(B157,E157,H157,K157)</f>
        <v>0</v>
      </c>
      <c r="S156" s="573">
        <f>SUM(D157,G157,J157,M157)</f>
        <v>9</v>
      </c>
      <c r="T156" s="560">
        <f>R156-S156</f>
        <v>-9</v>
      </c>
      <c r="U156" s="575">
        <v>4</v>
      </c>
      <c r="W156" s="556">
        <f>RANK(Q156,$Q$142:$Q$149)</f>
        <v>4</v>
      </c>
      <c r="X156" s="556" t="e">
        <f>RANK(T156,$T$142:$T$149)</f>
        <v>#N/A</v>
      </c>
    </row>
    <row r="157" spans="1:24" ht="18" customHeight="1">
      <c r="A157" s="592"/>
      <c r="B157" s="334">
        <f>J153</f>
        <v>0</v>
      </c>
      <c r="C157" s="9" t="s">
        <v>32</v>
      </c>
      <c r="D157" s="335">
        <f>H153</f>
        <v>4</v>
      </c>
      <c r="E157" s="334">
        <f>J155</f>
        <v>0</v>
      </c>
      <c r="F157" s="9" t="s">
        <v>32</v>
      </c>
      <c r="G157" s="335">
        <f>H155</f>
        <v>1</v>
      </c>
      <c r="H157" s="584"/>
      <c r="I157" s="585"/>
      <c r="J157" s="586"/>
      <c r="K157" s="9">
        <f>IF(予選リーグ結果!AU$16="","",予選リーグ結果!AU$16)</f>
        <v>0</v>
      </c>
      <c r="L157" s="9" t="s">
        <v>32</v>
      </c>
      <c r="M157" s="335">
        <f>IF(予選リーグ結果!AW$16="","",予選リーグ結果!AW$16)</f>
        <v>4</v>
      </c>
      <c r="N157" s="587"/>
      <c r="O157" s="574"/>
      <c r="P157" s="574"/>
      <c r="Q157" s="574"/>
      <c r="R157" s="574"/>
      <c r="S157" s="574"/>
      <c r="T157" s="561"/>
      <c r="U157" s="575"/>
      <c r="W157" s="556"/>
      <c r="X157" s="556"/>
    </row>
    <row r="158" spans="1:24" ht="18" customHeight="1">
      <c r="A158" s="593" t="str">
        <f>予選組合せ!R32</f>
        <v>横瀬西</v>
      </c>
      <c r="B158" s="578" t="str">
        <f>IF(B159="","",IF(B159&gt;D159,"○",IF(B159&lt;D159,"●",IF(B159=D159,"△"))))</f>
        <v>○</v>
      </c>
      <c r="C158" s="579"/>
      <c r="D158" s="580"/>
      <c r="E158" s="578" t="str">
        <f>IF(E159="","",IF(E159&gt;G159,"○",IF(E159&lt;G159,"●",IF(E159=G159,"△"))))</f>
        <v>○</v>
      </c>
      <c r="F158" s="579"/>
      <c r="G158" s="580"/>
      <c r="H158" s="578" t="str">
        <f>IF(H159="","",IF(H159&gt;J159,"○",IF(H159&lt;J159,"●",IF(H159=J159,"△"))))</f>
        <v>○</v>
      </c>
      <c r="I158" s="579"/>
      <c r="J158" s="580"/>
      <c r="K158" s="581"/>
      <c r="L158" s="582"/>
      <c r="M158" s="583"/>
      <c r="N158" s="580">
        <f>COUNTIF(B158:M158,"○")</f>
        <v>3</v>
      </c>
      <c r="O158" s="573">
        <f>COUNTIF(B158:M158,"●")</f>
        <v>0</v>
      </c>
      <c r="P158" s="573">
        <f>COUNTIF(B158:M158,"△")</f>
        <v>0</v>
      </c>
      <c r="Q158" s="573">
        <f>(N158*3)+(P158*1)</f>
        <v>9</v>
      </c>
      <c r="R158" s="573">
        <f>SUM(B159,E159,H159,K159)</f>
        <v>8</v>
      </c>
      <c r="S158" s="573">
        <f>SUM(D159,G159,J159,M159)</f>
        <v>1</v>
      </c>
      <c r="T158" s="560">
        <f>R158-S158</f>
        <v>7</v>
      </c>
      <c r="U158" s="591">
        <v>1</v>
      </c>
      <c r="W158" s="556">
        <f>RANK(Q158,$Q$142:$Q$149)</f>
        <v>1</v>
      </c>
      <c r="X158" s="556" t="e">
        <f>RANK(T158,$T$142:$T$149)</f>
        <v>#N/A</v>
      </c>
    </row>
    <row r="159" spans="1:24" ht="18" customHeight="1">
      <c r="A159" s="594"/>
      <c r="B159" s="334">
        <f>M153</f>
        <v>2</v>
      </c>
      <c r="C159" s="9" t="s">
        <v>32</v>
      </c>
      <c r="D159" s="335">
        <f>K153</f>
        <v>1</v>
      </c>
      <c r="E159" s="334">
        <f>M155</f>
        <v>2</v>
      </c>
      <c r="F159" s="9" t="s">
        <v>32</v>
      </c>
      <c r="G159" s="335">
        <f>K155</f>
        <v>0</v>
      </c>
      <c r="H159" s="334">
        <f>M157</f>
        <v>4</v>
      </c>
      <c r="I159" s="9" t="s">
        <v>32</v>
      </c>
      <c r="J159" s="335">
        <f>K157</f>
        <v>0</v>
      </c>
      <c r="K159" s="584"/>
      <c r="L159" s="585"/>
      <c r="M159" s="586"/>
      <c r="N159" s="587"/>
      <c r="O159" s="574"/>
      <c r="P159" s="574"/>
      <c r="Q159" s="574"/>
      <c r="R159" s="574"/>
      <c r="S159" s="574"/>
      <c r="T159" s="561"/>
      <c r="U159" s="591"/>
      <c r="W159" s="556"/>
      <c r="X159" s="556"/>
    </row>
    <row r="160" spans="1:24" ht="17.25" hidden="1" customHeight="1">
      <c r="A160" s="578" t="e">
        <f>IF(#REF!="","",#REF!)</f>
        <v>#REF!</v>
      </c>
      <c r="B160" s="578"/>
      <c r="C160" s="579"/>
      <c r="D160" s="580"/>
      <c r="E160" s="578"/>
      <c r="F160" s="579"/>
      <c r="G160" s="580"/>
      <c r="H160" s="578"/>
      <c r="I160" s="579"/>
      <c r="J160" s="580"/>
      <c r="K160" s="578"/>
      <c r="L160" s="579"/>
      <c r="M160" s="580"/>
      <c r="N160" s="580"/>
      <c r="O160" s="573"/>
      <c r="P160" s="573"/>
      <c r="Q160" s="573"/>
      <c r="R160" s="589"/>
      <c r="S160" s="589"/>
      <c r="T160" s="560"/>
      <c r="U160" s="589"/>
      <c r="W160" s="556">
        <f>RANK(Q160,$Q$142:$Q$149)</f>
        <v>4</v>
      </c>
      <c r="X160" s="556">
        <f>RANK(T160,$T$142:$T$149)</f>
        <v>2</v>
      </c>
    </row>
    <row r="161" spans="1:24" ht="18" hidden="1" customHeight="1">
      <c r="A161" s="592"/>
      <c r="B161" s="334"/>
      <c r="C161" s="9"/>
      <c r="D161" s="335"/>
      <c r="E161" s="9"/>
      <c r="F161" s="9"/>
      <c r="G161" s="335"/>
      <c r="H161" s="334"/>
      <c r="I161" s="9"/>
      <c r="J161" s="335"/>
      <c r="K161" s="334"/>
      <c r="L161" s="9"/>
      <c r="M161" s="335"/>
      <c r="N161" s="587"/>
      <c r="O161" s="574"/>
      <c r="P161" s="574"/>
      <c r="Q161" s="574"/>
      <c r="R161" s="589"/>
      <c r="S161" s="589"/>
      <c r="T161" s="561"/>
      <c r="U161" s="589"/>
      <c r="W161" s="556"/>
      <c r="X161" s="556"/>
    </row>
  </sheetData>
  <mergeCells count="1039">
    <mergeCell ref="A160:A161"/>
    <mergeCell ref="B160:D160"/>
    <mergeCell ref="E160:G160"/>
    <mergeCell ref="H160:J160"/>
    <mergeCell ref="K160:M160"/>
    <mergeCell ref="R160:R161"/>
    <mergeCell ref="S160:S161"/>
    <mergeCell ref="T160:T161"/>
    <mergeCell ref="U160:U161"/>
    <mergeCell ref="N160:N161"/>
    <mergeCell ref="O160:O161"/>
    <mergeCell ref="P160:P161"/>
    <mergeCell ref="Q160:Q161"/>
    <mergeCell ref="A158:A159"/>
    <mergeCell ref="B158:D158"/>
    <mergeCell ref="E158:G158"/>
    <mergeCell ref="H158:J158"/>
    <mergeCell ref="K158:M159"/>
    <mergeCell ref="T158:T159"/>
    <mergeCell ref="U158:U159"/>
    <mergeCell ref="N158:N159"/>
    <mergeCell ref="O158:O159"/>
    <mergeCell ref="P158:P159"/>
    <mergeCell ref="Q158:Q159"/>
    <mergeCell ref="R158:R159"/>
    <mergeCell ref="S158:S159"/>
    <mergeCell ref="U152:U153"/>
    <mergeCell ref="A154:A155"/>
    <mergeCell ref="B154:D154"/>
    <mergeCell ref="E154:G155"/>
    <mergeCell ref="H154:J154"/>
    <mergeCell ref="K154:M154"/>
    <mergeCell ref="T154:T155"/>
    <mergeCell ref="U154:U155"/>
    <mergeCell ref="N154:N155"/>
    <mergeCell ref="O154:O155"/>
    <mergeCell ref="P154:P155"/>
    <mergeCell ref="Q154:Q155"/>
    <mergeCell ref="A156:A157"/>
    <mergeCell ref="B156:D156"/>
    <mergeCell ref="E156:G156"/>
    <mergeCell ref="H156:J157"/>
    <mergeCell ref="R154:R155"/>
    <mergeCell ref="S154:S155"/>
    <mergeCell ref="O156:O157"/>
    <mergeCell ref="P156:P157"/>
    <mergeCell ref="Q156:Q157"/>
    <mergeCell ref="R156:R157"/>
    <mergeCell ref="K156:M156"/>
    <mergeCell ref="N156:N157"/>
    <mergeCell ref="S156:S157"/>
    <mergeCell ref="T156:T157"/>
    <mergeCell ref="U156:U157"/>
    <mergeCell ref="B151:D151"/>
    <mergeCell ref="E151:G151"/>
    <mergeCell ref="H151:J151"/>
    <mergeCell ref="K151:M151"/>
    <mergeCell ref="A152:A153"/>
    <mergeCell ref="B152:D153"/>
    <mergeCell ref="E152:G152"/>
    <mergeCell ref="H152:J152"/>
    <mergeCell ref="O152:O153"/>
    <mergeCell ref="P152:P153"/>
    <mergeCell ref="Q152:Q153"/>
    <mergeCell ref="R152:R153"/>
    <mergeCell ref="K152:M152"/>
    <mergeCell ref="N152:N153"/>
    <mergeCell ref="S152:S153"/>
    <mergeCell ref="T152:T153"/>
    <mergeCell ref="T144:T145"/>
    <mergeCell ref="A146:A147"/>
    <mergeCell ref="B146:D146"/>
    <mergeCell ref="E146:G146"/>
    <mergeCell ref="H146:J147"/>
    <mergeCell ref="K146:M146"/>
    <mergeCell ref="T146:T147"/>
    <mergeCell ref="O144:O145"/>
    <mergeCell ref="P144:P145"/>
    <mergeCell ref="Q144:Q145"/>
    <mergeCell ref="R144:R145"/>
    <mergeCell ref="K144:M144"/>
    <mergeCell ref="N144:N145"/>
    <mergeCell ref="S144:S145"/>
    <mergeCell ref="U144:U145"/>
    <mergeCell ref="A144:A145"/>
    <mergeCell ref="B144:D144"/>
    <mergeCell ref="E144:G145"/>
    <mergeCell ref="H144:J144"/>
    <mergeCell ref="T142:T143"/>
    <mergeCell ref="U142:U143"/>
    <mergeCell ref="N142:N143"/>
    <mergeCell ref="O142:O143"/>
    <mergeCell ref="U146:U147"/>
    <mergeCell ref="N146:N147"/>
    <mergeCell ref="O146:O147"/>
    <mergeCell ref="P146:P147"/>
    <mergeCell ref="Q146:Q147"/>
    <mergeCell ref="A148:A149"/>
    <mergeCell ref="B148:D148"/>
    <mergeCell ref="E148:G148"/>
    <mergeCell ref="H148:J148"/>
    <mergeCell ref="K148:M149"/>
    <mergeCell ref="R146:R147"/>
    <mergeCell ref="S146:S147"/>
    <mergeCell ref="O148:O149"/>
    <mergeCell ref="P148:P149"/>
    <mergeCell ref="Q148:Q149"/>
    <mergeCell ref="R148:R149"/>
    <mergeCell ref="N148:N149"/>
    <mergeCell ref="S148:S149"/>
    <mergeCell ref="T148:T149"/>
    <mergeCell ref="U148:U149"/>
    <mergeCell ref="A138:A139"/>
    <mergeCell ref="B138:D138"/>
    <mergeCell ref="E138:G138"/>
    <mergeCell ref="H138:J138"/>
    <mergeCell ref="K138:M139"/>
    <mergeCell ref="T138:T139"/>
    <mergeCell ref="U138:U139"/>
    <mergeCell ref="N138:N139"/>
    <mergeCell ref="O138:O139"/>
    <mergeCell ref="P138:P139"/>
    <mergeCell ref="Q138:Q139"/>
    <mergeCell ref="R138:R139"/>
    <mergeCell ref="S138:S139"/>
    <mergeCell ref="P142:P143"/>
    <mergeCell ref="Q142:Q143"/>
    <mergeCell ref="R142:R143"/>
    <mergeCell ref="S142:S143"/>
    <mergeCell ref="A142:A143"/>
    <mergeCell ref="B142:D143"/>
    <mergeCell ref="E142:G142"/>
    <mergeCell ref="H142:J142"/>
    <mergeCell ref="K142:M142"/>
    <mergeCell ref="B141:D141"/>
    <mergeCell ref="E141:G141"/>
    <mergeCell ref="H141:J141"/>
    <mergeCell ref="K141:M141"/>
    <mergeCell ref="U132:U133"/>
    <mergeCell ref="A134:A135"/>
    <mergeCell ref="B134:D134"/>
    <mergeCell ref="E134:G135"/>
    <mergeCell ref="H134:J134"/>
    <mergeCell ref="K134:M134"/>
    <mergeCell ref="T134:T135"/>
    <mergeCell ref="U134:U135"/>
    <mergeCell ref="N134:N135"/>
    <mergeCell ref="O134:O135"/>
    <mergeCell ref="P134:P135"/>
    <mergeCell ref="Q134:Q135"/>
    <mergeCell ref="A136:A137"/>
    <mergeCell ref="B136:D136"/>
    <mergeCell ref="E136:G136"/>
    <mergeCell ref="H136:J137"/>
    <mergeCell ref="R134:R135"/>
    <mergeCell ref="S134:S135"/>
    <mergeCell ref="O136:O137"/>
    <mergeCell ref="P136:P137"/>
    <mergeCell ref="Q136:Q137"/>
    <mergeCell ref="R136:R137"/>
    <mergeCell ref="K136:M136"/>
    <mergeCell ref="N136:N137"/>
    <mergeCell ref="S136:S137"/>
    <mergeCell ref="T136:T137"/>
    <mergeCell ref="U136:U137"/>
    <mergeCell ref="B131:D131"/>
    <mergeCell ref="E131:G131"/>
    <mergeCell ref="H131:J131"/>
    <mergeCell ref="K131:M131"/>
    <mergeCell ref="A132:A133"/>
    <mergeCell ref="B132:D133"/>
    <mergeCell ref="E132:G132"/>
    <mergeCell ref="H132:J132"/>
    <mergeCell ref="O132:O133"/>
    <mergeCell ref="P132:P133"/>
    <mergeCell ref="Q132:Q133"/>
    <mergeCell ref="R132:R133"/>
    <mergeCell ref="K132:M132"/>
    <mergeCell ref="N132:N133"/>
    <mergeCell ref="S132:S133"/>
    <mergeCell ref="T132:T133"/>
    <mergeCell ref="T124:T125"/>
    <mergeCell ref="A126:A127"/>
    <mergeCell ref="B126:D126"/>
    <mergeCell ref="E126:G126"/>
    <mergeCell ref="H126:J127"/>
    <mergeCell ref="K126:M126"/>
    <mergeCell ref="T126:T127"/>
    <mergeCell ref="O124:O125"/>
    <mergeCell ref="P124:P125"/>
    <mergeCell ref="Q124:Q125"/>
    <mergeCell ref="R124:R125"/>
    <mergeCell ref="K124:M124"/>
    <mergeCell ref="N124:N125"/>
    <mergeCell ref="S124:S125"/>
    <mergeCell ref="U124:U125"/>
    <mergeCell ref="A124:A125"/>
    <mergeCell ref="B124:D124"/>
    <mergeCell ref="E124:G125"/>
    <mergeCell ref="H124:J124"/>
    <mergeCell ref="T122:T123"/>
    <mergeCell ref="U122:U123"/>
    <mergeCell ref="N122:N123"/>
    <mergeCell ref="O122:O123"/>
    <mergeCell ref="U126:U127"/>
    <mergeCell ref="N126:N127"/>
    <mergeCell ref="O126:O127"/>
    <mergeCell ref="P126:P127"/>
    <mergeCell ref="Q126:Q127"/>
    <mergeCell ref="A128:A129"/>
    <mergeCell ref="B128:D128"/>
    <mergeCell ref="E128:G128"/>
    <mergeCell ref="H128:J128"/>
    <mergeCell ref="K128:M129"/>
    <mergeCell ref="R126:R127"/>
    <mergeCell ref="S126:S127"/>
    <mergeCell ref="O128:O129"/>
    <mergeCell ref="P128:P129"/>
    <mergeCell ref="Q128:Q129"/>
    <mergeCell ref="R128:R129"/>
    <mergeCell ref="N128:N129"/>
    <mergeCell ref="S128:S129"/>
    <mergeCell ref="T128:T129"/>
    <mergeCell ref="U128:U129"/>
    <mergeCell ref="A118:A119"/>
    <mergeCell ref="B118:D118"/>
    <mergeCell ref="E118:G118"/>
    <mergeCell ref="H118:J118"/>
    <mergeCell ref="K118:M119"/>
    <mergeCell ref="T118:T119"/>
    <mergeCell ref="U118:U119"/>
    <mergeCell ref="N118:N119"/>
    <mergeCell ref="O118:O119"/>
    <mergeCell ref="P118:P119"/>
    <mergeCell ref="Q118:Q119"/>
    <mergeCell ref="R118:R119"/>
    <mergeCell ref="S118:S119"/>
    <mergeCell ref="P122:P123"/>
    <mergeCell ref="Q122:Q123"/>
    <mergeCell ref="R122:R123"/>
    <mergeCell ref="S122:S123"/>
    <mergeCell ref="A122:A123"/>
    <mergeCell ref="B122:D123"/>
    <mergeCell ref="E122:G122"/>
    <mergeCell ref="H122:J122"/>
    <mergeCell ref="K122:M122"/>
    <mergeCell ref="B121:D121"/>
    <mergeCell ref="E121:G121"/>
    <mergeCell ref="H121:J121"/>
    <mergeCell ref="K121:M121"/>
    <mergeCell ref="U112:U113"/>
    <mergeCell ref="A114:A115"/>
    <mergeCell ref="B114:D114"/>
    <mergeCell ref="E114:G115"/>
    <mergeCell ref="H114:J114"/>
    <mergeCell ref="K114:M114"/>
    <mergeCell ref="T114:T115"/>
    <mergeCell ref="U114:U115"/>
    <mergeCell ref="N114:N115"/>
    <mergeCell ref="O114:O115"/>
    <mergeCell ref="P114:P115"/>
    <mergeCell ref="Q114:Q115"/>
    <mergeCell ref="A116:A117"/>
    <mergeCell ref="B116:D116"/>
    <mergeCell ref="E116:G116"/>
    <mergeCell ref="H116:J117"/>
    <mergeCell ref="R114:R115"/>
    <mergeCell ref="S114:S115"/>
    <mergeCell ref="O116:O117"/>
    <mergeCell ref="P116:P117"/>
    <mergeCell ref="Q116:Q117"/>
    <mergeCell ref="R116:R117"/>
    <mergeCell ref="K116:M116"/>
    <mergeCell ref="N116:N117"/>
    <mergeCell ref="S116:S117"/>
    <mergeCell ref="T116:T117"/>
    <mergeCell ref="U116:U117"/>
    <mergeCell ref="B111:D111"/>
    <mergeCell ref="E111:G111"/>
    <mergeCell ref="H111:J111"/>
    <mergeCell ref="K111:M111"/>
    <mergeCell ref="A112:A113"/>
    <mergeCell ref="B112:D113"/>
    <mergeCell ref="E112:G112"/>
    <mergeCell ref="H112:J112"/>
    <mergeCell ref="O112:O113"/>
    <mergeCell ref="P112:P113"/>
    <mergeCell ref="Q112:Q113"/>
    <mergeCell ref="R112:R113"/>
    <mergeCell ref="K112:M112"/>
    <mergeCell ref="N112:N113"/>
    <mergeCell ref="S112:S113"/>
    <mergeCell ref="T112:T113"/>
    <mergeCell ref="T104:T105"/>
    <mergeCell ref="A106:A107"/>
    <mergeCell ref="B106:D106"/>
    <mergeCell ref="E106:G106"/>
    <mergeCell ref="H106:J107"/>
    <mergeCell ref="K106:M106"/>
    <mergeCell ref="T106:T107"/>
    <mergeCell ref="O104:O105"/>
    <mergeCell ref="P104:P105"/>
    <mergeCell ref="Q104:Q105"/>
    <mergeCell ref="R104:R105"/>
    <mergeCell ref="K104:M104"/>
    <mergeCell ref="N104:N105"/>
    <mergeCell ref="S104:S105"/>
    <mergeCell ref="U104:U105"/>
    <mergeCell ref="A104:A105"/>
    <mergeCell ref="B104:D104"/>
    <mergeCell ref="E104:G105"/>
    <mergeCell ref="H104:J104"/>
    <mergeCell ref="T102:T103"/>
    <mergeCell ref="U102:U103"/>
    <mergeCell ref="N102:N103"/>
    <mergeCell ref="O102:O103"/>
    <mergeCell ref="U106:U107"/>
    <mergeCell ref="N106:N107"/>
    <mergeCell ref="O106:O107"/>
    <mergeCell ref="P106:P107"/>
    <mergeCell ref="Q106:Q107"/>
    <mergeCell ref="A108:A109"/>
    <mergeCell ref="B108:D108"/>
    <mergeCell ref="E108:G108"/>
    <mergeCell ref="H108:J108"/>
    <mergeCell ref="K108:M109"/>
    <mergeCell ref="R106:R107"/>
    <mergeCell ref="S106:S107"/>
    <mergeCell ref="O108:O109"/>
    <mergeCell ref="P108:P109"/>
    <mergeCell ref="Q108:Q109"/>
    <mergeCell ref="R108:R109"/>
    <mergeCell ref="N108:N109"/>
    <mergeCell ref="S108:S109"/>
    <mergeCell ref="T108:T109"/>
    <mergeCell ref="U108:U109"/>
    <mergeCell ref="A98:A99"/>
    <mergeCell ref="B98:D98"/>
    <mergeCell ref="E98:G98"/>
    <mergeCell ref="H98:J98"/>
    <mergeCell ref="K98:M99"/>
    <mergeCell ref="T98:T99"/>
    <mergeCell ref="U98:U99"/>
    <mergeCell ref="N98:N99"/>
    <mergeCell ref="O98:O99"/>
    <mergeCell ref="P98:P99"/>
    <mergeCell ref="Q98:Q99"/>
    <mergeCell ref="R98:R99"/>
    <mergeCell ref="S98:S99"/>
    <mergeCell ref="P102:P103"/>
    <mergeCell ref="Q102:Q103"/>
    <mergeCell ref="R102:R103"/>
    <mergeCell ref="S102:S103"/>
    <mergeCell ref="A102:A103"/>
    <mergeCell ref="B102:D103"/>
    <mergeCell ref="E102:G102"/>
    <mergeCell ref="H102:J102"/>
    <mergeCell ref="K102:M102"/>
    <mergeCell ref="B101:D101"/>
    <mergeCell ref="E101:G101"/>
    <mergeCell ref="H101:J101"/>
    <mergeCell ref="K101:M101"/>
    <mergeCell ref="U92:U93"/>
    <mergeCell ref="A94:A95"/>
    <mergeCell ref="B94:D94"/>
    <mergeCell ref="E94:G95"/>
    <mergeCell ref="H94:J94"/>
    <mergeCell ref="K94:M94"/>
    <mergeCell ref="T94:T95"/>
    <mergeCell ref="U94:U95"/>
    <mergeCell ref="N94:N95"/>
    <mergeCell ref="O94:O95"/>
    <mergeCell ref="P94:P95"/>
    <mergeCell ref="Q94:Q95"/>
    <mergeCell ref="A96:A97"/>
    <mergeCell ref="B96:D96"/>
    <mergeCell ref="E96:G96"/>
    <mergeCell ref="H96:J97"/>
    <mergeCell ref="R94:R95"/>
    <mergeCell ref="S94:S95"/>
    <mergeCell ref="O96:O97"/>
    <mergeCell ref="P96:P97"/>
    <mergeCell ref="Q96:Q97"/>
    <mergeCell ref="R96:R97"/>
    <mergeCell ref="K96:M96"/>
    <mergeCell ref="N96:N97"/>
    <mergeCell ref="S96:S97"/>
    <mergeCell ref="T96:T97"/>
    <mergeCell ref="U96:U97"/>
    <mergeCell ref="B91:D91"/>
    <mergeCell ref="E91:G91"/>
    <mergeCell ref="H91:J91"/>
    <mergeCell ref="K91:M91"/>
    <mergeCell ref="A92:A93"/>
    <mergeCell ref="B92:D93"/>
    <mergeCell ref="E92:G92"/>
    <mergeCell ref="H92:J92"/>
    <mergeCell ref="O92:O93"/>
    <mergeCell ref="P92:P93"/>
    <mergeCell ref="Q92:Q93"/>
    <mergeCell ref="R92:R93"/>
    <mergeCell ref="K92:M92"/>
    <mergeCell ref="N92:N93"/>
    <mergeCell ref="S92:S93"/>
    <mergeCell ref="T92:T93"/>
    <mergeCell ref="A86:A87"/>
    <mergeCell ref="B86:D86"/>
    <mergeCell ref="E86:G86"/>
    <mergeCell ref="H86:J87"/>
    <mergeCell ref="K86:M86"/>
    <mergeCell ref="T86:T87"/>
    <mergeCell ref="U86:U87"/>
    <mergeCell ref="N86:N87"/>
    <mergeCell ref="O86:O87"/>
    <mergeCell ref="P86:P87"/>
    <mergeCell ref="Q86:Q87"/>
    <mergeCell ref="A88:A89"/>
    <mergeCell ref="B88:D88"/>
    <mergeCell ref="E88:G88"/>
    <mergeCell ref="H88:J88"/>
    <mergeCell ref="K88:M89"/>
    <mergeCell ref="R86:R87"/>
    <mergeCell ref="S86:S87"/>
    <mergeCell ref="O88:O89"/>
    <mergeCell ref="P88:P89"/>
    <mergeCell ref="Q88:Q89"/>
    <mergeCell ref="R88:R89"/>
    <mergeCell ref="N88:N89"/>
    <mergeCell ref="S88:S89"/>
    <mergeCell ref="T88:T89"/>
    <mergeCell ref="U88:U89"/>
    <mergeCell ref="T82:T83"/>
    <mergeCell ref="U82:U83"/>
    <mergeCell ref="N82:N83"/>
    <mergeCell ref="O82:O83"/>
    <mergeCell ref="P82:P83"/>
    <mergeCell ref="Q82:Q83"/>
    <mergeCell ref="A84:A85"/>
    <mergeCell ref="B84:D84"/>
    <mergeCell ref="E84:G85"/>
    <mergeCell ref="H84:J84"/>
    <mergeCell ref="R82:R83"/>
    <mergeCell ref="S82:S83"/>
    <mergeCell ref="O84:O85"/>
    <mergeCell ref="P84:P85"/>
    <mergeCell ref="Q84:Q85"/>
    <mergeCell ref="R84:R85"/>
    <mergeCell ref="K84:M84"/>
    <mergeCell ref="N84:N85"/>
    <mergeCell ref="S84:S85"/>
    <mergeCell ref="T84:T85"/>
    <mergeCell ref="U84:U85"/>
    <mergeCell ref="E81:G81"/>
    <mergeCell ref="H81:J81"/>
    <mergeCell ref="K81:M81"/>
    <mergeCell ref="A82:A83"/>
    <mergeCell ref="B82:D83"/>
    <mergeCell ref="E82:G82"/>
    <mergeCell ref="H82:J82"/>
    <mergeCell ref="K82:M82"/>
    <mergeCell ref="B81:D81"/>
    <mergeCell ref="K1:M1"/>
    <mergeCell ref="K2:M2"/>
    <mergeCell ref="H8:J8"/>
    <mergeCell ref="H1:J1"/>
    <mergeCell ref="H2:J2"/>
    <mergeCell ref="H6:J7"/>
    <mergeCell ref="K8:M9"/>
    <mergeCell ref="K4:M4"/>
    <mergeCell ref="K6:M6"/>
    <mergeCell ref="B31:D31"/>
    <mergeCell ref="E31:G31"/>
    <mergeCell ref="H31:J31"/>
    <mergeCell ref="K31:M31"/>
    <mergeCell ref="B21:D21"/>
    <mergeCell ref="E21:G21"/>
    <mergeCell ref="H21:J21"/>
    <mergeCell ref="K21:M21"/>
    <mergeCell ref="B11:D11"/>
    <mergeCell ref="E11:G11"/>
    <mergeCell ref="H11:J11"/>
    <mergeCell ref="K11:M11"/>
    <mergeCell ref="A44:A45"/>
    <mergeCell ref="B44:D44"/>
    <mergeCell ref="N2:N3"/>
    <mergeCell ref="N4:N5"/>
    <mergeCell ref="N6:N7"/>
    <mergeCell ref="N8:N9"/>
    <mergeCell ref="B1:D1"/>
    <mergeCell ref="E1:G1"/>
    <mergeCell ref="O8:O9"/>
    <mergeCell ref="P8:P9"/>
    <mergeCell ref="O2:O3"/>
    <mergeCell ref="P2:P3"/>
    <mergeCell ref="O6:O7"/>
    <mergeCell ref="P6:P7"/>
    <mergeCell ref="O4:O5"/>
    <mergeCell ref="P4:P5"/>
    <mergeCell ref="A2:A3"/>
    <mergeCell ref="A4:A5"/>
    <mergeCell ref="A6:A7"/>
    <mergeCell ref="A8:A9"/>
    <mergeCell ref="H4:J4"/>
    <mergeCell ref="B8:D8"/>
    <mergeCell ref="E8:G8"/>
    <mergeCell ref="B4:D4"/>
    <mergeCell ref="B6:D6"/>
    <mergeCell ref="E2:G2"/>
    <mergeCell ref="E6:G6"/>
    <mergeCell ref="B2:D3"/>
    <mergeCell ref="E4:G5"/>
    <mergeCell ref="T42:T43"/>
    <mergeCell ref="U42:U43"/>
    <mergeCell ref="U6:U7"/>
    <mergeCell ref="U8:U9"/>
    <mergeCell ref="S6:S7"/>
    <mergeCell ref="S8:S9"/>
    <mergeCell ref="T2:T3"/>
    <mergeCell ref="R2:R3"/>
    <mergeCell ref="S2:S3"/>
    <mergeCell ref="S4:S5"/>
    <mergeCell ref="R8:R9"/>
    <mergeCell ref="R6:R7"/>
    <mergeCell ref="Q2:Q3"/>
    <mergeCell ref="Q4:Q5"/>
    <mergeCell ref="Q6:Q7"/>
    <mergeCell ref="Q8:Q9"/>
    <mergeCell ref="T4:T5"/>
    <mergeCell ref="T6:T7"/>
    <mergeCell ref="T8:T9"/>
    <mergeCell ref="R4:R5"/>
    <mergeCell ref="U2:U3"/>
    <mergeCell ref="U4:U5"/>
    <mergeCell ref="T34:T35"/>
    <mergeCell ref="U34:U35"/>
    <mergeCell ref="T32:T33"/>
    <mergeCell ref="U32:U33"/>
    <mergeCell ref="S24:S25"/>
    <mergeCell ref="S18:S19"/>
    <mergeCell ref="T18:T19"/>
    <mergeCell ref="R12:R13"/>
    <mergeCell ref="S12:S13"/>
    <mergeCell ref="A36:A37"/>
    <mergeCell ref="B36:D36"/>
    <mergeCell ref="E36:G36"/>
    <mergeCell ref="H36:J37"/>
    <mergeCell ref="K36:M36"/>
    <mergeCell ref="T36:T37"/>
    <mergeCell ref="U36:U37"/>
    <mergeCell ref="N36:N37"/>
    <mergeCell ref="O36:O37"/>
    <mergeCell ref="P36:P37"/>
    <mergeCell ref="Q36:Q37"/>
    <mergeCell ref="A38:A39"/>
    <mergeCell ref="B38:D38"/>
    <mergeCell ref="E38:G38"/>
    <mergeCell ref="H38:J38"/>
    <mergeCell ref="K38:M39"/>
    <mergeCell ref="R36:R37"/>
    <mergeCell ref="S36:S37"/>
    <mergeCell ref="O38:O39"/>
    <mergeCell ref="P38:P39"/>
    <mergeCell ref="Q38:Q39"/>
    <mergeCell ref="R38:R39"/>
    <mergeCell ref="N38:N39"/>
    <mergeCell ref="S38:S39"/>
    <mergeCell ref="T38:T39"/>
    <mergeCell ref="U38:U39"/>
    <mergeCell ref="A34:A35"/>
    <mergeCell ref="B34:D34"/>
    <mergeCell ref="E34:G35"/>
    <mergeCell ref="H34:J34"/>
    <mergeCell ref="R32:R33"/>
    <mergeCell ref="S32:S33"/>
    <mergeCell ref="O34:O35"/>
    <mergeCell ref="P34:P35"/>
    <mergeCell ref="Q34:Q35"/>
    <mergeCell ref="R34:R35"/>
    <mergeCell ref="K34:M34"/>
    <mergeCell ref="N34:N35"/>
    <mergeCell ref="S34:S35"/>
    <mergeCell ref="A32:A33"/>
    <mergeCell ref="B32:D33"/>
    <mergeCell ref="E32:G32"/>
    <mergeCell ref="H32:J32"/>
    <mergeCell ref="K32:M32"/>
    <mergeCell ref="N32:N33"/>
    <mergeCell ref="O32:O33"/>
    <mergeCell ref="A28:A29"/>
    <mergeCell ref="B28:D28"/>
    <mergeCell ref="E28:G28"/>
    <mergeCell ref="H28:J28"/>
    <mergeCell ref="K28:M29"/>
    <mergeCell ref="T28:T29"/>
    <mergeCell ref="U28:U29"/>
    <mergeCell ref="N28:N29"/>
    <mergeCell ref="O28:O29"/>
    <mergeCell ref="P28:P29"/>
    <mergeCell ref="Q28:Q29"/>
    <mergeCell ref="R28:R29"/>
    <mergeCell ref="S28:S29"/>
    <mergeCell ref="P32:P33"/>
    <mergeCell ref="Q32:Q33"/>
    <mergeCell ref="U22:U23"/>
    <mergeCell ref="A24:A25"/>
    <mergeCell ref="B24:D24"/>
    <mergeCell ref="E24:G25"/>
    <mergeCell ref="H24:J24"/>
    <mergeCell ref="K24:M24"/>
    <mergeCell ref="T24:T25"/>
    <mergeCell ref="U24:U25"/>
    <mergeCell ref="N24:N25"/>
    <mergeCell ref="O24:O25"/>
    <mergeCell ref="P24:P25"/>
    <mergeCell ref="Q24:Q25"/>
    <mergeCell ref="A26:A27"/>
    <mergeCell ref="B26:D26"/>
    <mergeCell ref="E26:G26"/>
    <mergeCell ref="H26:J27"/>
    <mergeCell ref="R24:R25"/>
    <mergeCell ref="O26:O27"/>
    <mergeCell ref="P26:P27"/>
    <mergeCell ref="Q26:Q27"/>
    <mergeCell ref="R26:R27"/>
    <mergeCell ref="K26:M26"/>
    <mergeCell ref="N26:N27"/>
    <mergeCell ref="S26:S27"/>
    <mergeCell ref="T26:T27"/>
    <mergeCell ref="U26:U27"/>
    <mergeCell ref="A22:A23"/>
    <mergeCell ref="B22:D23"/>
    <mergeCell ref="E22:G22"/>
    <mergeCell ref="H22:J22"/>
    <mergeCell ref="O22:O23"/>
    <mergeCell ref="T16:T17"/>
    <mergeCell ref="U16:U17"/>
    <mergeCell ref="N16:N17"/>
    <mergeCell ref="O16:O17"/>
    <mergeCell ref="P16:P17"/>
    <mergeCell ref="Q16:Q17"/>
    <mergeCell ref="A18:A19"/>
    <mergeCell ref="B18:D18"/>
    <mergeCell ref="E18:G18"/>
    <mergeCell ref="H18:J18"/>
    <mergeCell ref="K18:M19"/>
    <mergeCell ref="R16:R17"/>
    <mergeCell ref="S16:S17"/>
    <mergeCell ref="O18:O19"/>
    <mergeCell ref="P18:P19"/>
    <mergeCell ref="Q18:Q19"/>
    <mergeCell ref="R18:R19"/>
    <mergeCell ref="N18:N19"/>
    <mergeCell ref="O14:O15"/>
    <mergeCell ref="P14:P15"/>
    <mergeCell ref="Q14:Q15"/>
    <mergeCell ref="R14:R15"/>
    <mergeCell ref="K14:M14"/>
    <mergeCell ref="N14:N15"/>
    <mergeCell ref="S14:S15"/>
    <mergeCell ref="T14:T15"/>
    <mergeCell ref="U14:U15"/>
    <mergeCell ref="A12:A13"/>
    <mergeCell ref="B12:D13"/>
    <mergeCell ref="E12:G12"/>
    <mergeCell ref="H12:J12"/>
    <mergeCell ref="K12:M12"/>
    <mergeCell ref="T12:T13"/>
    <mergeCell ref="U12:U13"/>
    <mergeCell ref="N12:N13"/>
    <mergeCell ref="O12:O13"/>
    <mergeCell ref="P12:P13"/>
    <mergeCell ref="Q12:Q13"/>
    <mergeCell ref="N42:N43"/>
    <mergeCell ref="O42:O43"/>
    <mergeCell ref="P42:P43"/>
    <mergeCell ref="Q42:Q43"/>
    <mergeCell ref="R42:R43"/>
    <mergeCell ref="S42:S43"/>
    <mergeCell ref="A42:A43"/>
    <mergeCell ref="B42:D43"/>
    <mergeCell ref="E42:G42"/>
    <mergeCell ref="H42:J42"/>
    <mergeCell ref="K42:M42"/>
    <mergeCell ref="B41:D41"/>
    <mergeCell ref="E41:G41"/>
    <mergeCell ref="H41:J41"/>
    <mergeCell ref="K41:M41"/>
    <mergeCell ref="U18:U19"/>
    <mergeCell ref="A14:A15"/>
    <mergeCell ref="B14:D14"/>
    <mergeCell ref="E14:G15"/>
    <mergeCell ref="H14:J14"/>
    <mergeCell ref="P22:P23"/>
    <mergeCell ref="Q22:Q23"/>
    <mergeCell ref="R22:R23"/>
    <mergeCell ref="K22:M22"/>
    <mergeCell ref="N22:N23"/>
    <mergeCell ref="S22:S23"/>
    <mergeCell ref="T22:T23"/>
    <mergeCell ref="A16:A17"/>
    <mergeCell ref="B16:D16"/>
    <mergeCell ref="E16:G16"/>
    <mergeCell ref="H16:J17"/>
    <mergeCell ref="K16:M16"/>
    <mergeCell ref="P46:P47"/>
    <mergeCell ref="Q46:Q47"/>
    <mergeCell ref="R46:R47"/>
    <mergeCell ref="S46:S47"/>
    <mergeCell ref="T46:T47"/>
    <mergeCell ref="U46:U47"/>
    <mergeCell ref="U44:U45"/>
    <mergeCell ref="A46:A47"/>
    <mergeCell ref="B46:D46"/>
    <mergeCell ref="E46:G46"/>
    <mergeCell ref="H46:J47"/>
    <mergeCell ref="K46:M46"/>
    <mergeCell ref="N46:N47"/>
    <mergeCell ref="O46:O47"/>
    <mergeCell ref="O44:O45"/>
    <mergeCell ref="P44:P45"/>
    <mergeCell ref="Q44:Q45"/>
    <mergeCell ref="T44:T45"/>
    <mergeCell ref="E44:G45"/>
    <mergeCell ref="H44:J44"/>
    <mergeCell ref="K44:M44"/>
    <mergeCell ref="N44:N45"/>
    <mergeCell ref="R44:R45"/>
    <mergeCell ref="S44:S45"/>
    <mergeCell ref="S48:S49"/>
    <mergeCell ref="T48:T49"/>
    <mergeCell ref="U48:U49"/>
    <mergeCell ref="N48:N49"/>
    <mergeCell ref="O48:O49"/>
    <mergeCell ref="P48:P49"/>
    <mergeCell ref="Q48:Q49"/>
    <mergeCell ref="R48:R49"/>
    <mergeCell ref="A48:A49"/>
    <mergeCell ref="B48:D48"/>
    <mergeCell ref="E48:G48"/>
    <mergeCell ref="H48:J48"/>
    <mergeCell ref="K48:M49"/>
    <mergeCell ref="B51:D51"/>
    <mergeCell ref="E51:G51"/>
    <mergeCell ref="H51:J51"/>
    <mergeCell ref="K51:M51"/>
    <mergeCell ref="T54:T55"/>
    <mergeCell ref="U54:U55"/>
    <mergeCell ref="A56:A57"/>
    <mergeCell ref="B56:D56"/>
    <mergeCell ref="E56:G56"/>
    <mergeCell ref="H56:J57"/>
    <mergeCell ref="K56:M56"/>
    <mergeCell ref="N56:N57"/>
    <mergeCell ref="N54:N55"/>
    <mergeCell ref="O54:O55"/>
    <mergeCell ref="P54:P55"/>
    <mergeCell ref="Q54:Q55"/>
    <mergeCell ref="R54:R55"/>
    <mergeCell ref="S54:S55"/>
    <mergeCell ref="S52:S53"/>
    <mergeCell ref="T52:T53"/>
    <mergeCell ref="U52:U53"/>
    <mergeCell ref="A54:A55"/>
    <mergeCell ref="B54:D54"/>
    <mergeCell ref="E54:G55"/>
    <mergeCell ref="H54:J54"/>
    <mergeCell ref="K54:M54"/>
    <mergeCell ref="N52:N53"/>
    <mergeCell ref="O52:O53"/>
    <mergeCell ref="P52:P53"/>
    <mergeCell ref="Q52:Q53"/>
    <mergeCell ref="R52:R53"/>
    <mergeCell ref="A52:A53"/>
    <mergeCell ref="B52:D53"/>
    <mergeCell ref="E52:G52"/>
    <mergeCell ref="H52:J52"/>
    <mergeCell ref="K52:M52"/>
    <mergeCell ref="P58:P59"/>
    <mergeCell ref="Q58:Q59"/>
    <mergeCell ref="R58:R59"/>
    <mergeCell ref="S58:S59"/>
    <mergeCell ref="T58:T59"/>
    <mergeCell ref="U58:U59"/>
    <mergeCell ref="U56:U57"/>
    <mergeCell ref="A58:A59"/>
    <mergeCell ref="B58:D58"/>
    <mergeCell ref="E58:G58"/>
    <mergeCell ref="H58:J58"/>
    <mergeCell ref="K58:M59"/>
    <mergeCell ref="N58:N59"/>
    <mergeCell ref="O58:O59"/>
    <mergeCell ref="O56:O57"/>
    <mergeCell ref="P56:P57"/>
    <mergeCell ref="Q56:Q57"/>
    <mergeCell ref="R56:R57"/>
    <mergeCell ref="S56:S57"/>
    <mergeCell ref="T56:T57"/>
    <mergeCell ref="S62:S63"/>
    <mergeCell ref="T62:T63"/>
    <mergeCell ref="U62:U63"/>
    <mergeCell ref="H64:J64"/>
    <mergeCell ref="K64:M64"/>
    <mergeCell ref="O62:O63"/>
    <mergeCell ref="P62:P63"/>
    <mergeCell ref="Q62:Q63"/>
    <mergeCell ref="R62:R63"/>
    <mergeCell ref="B61:D61"/>
    <mergeCell ref="E61:G61"/>
    <mergeCell ref="H61:J61"/>
    <mergeCell ref="K61:M61"/>
    <mergeCell ref="N62:N63"/>
    <mergeCell ref="A62:A63"/>
    <mergeCell ref="B62:D63"/>
    <mergeCell ref="E62:G62"/>
    <mergeCell ref="H62:J62"/>
    <mergeCell ref="K62:M62"/>
    <mergeCell ref="U66:U67"/>
    <mergeCell ref="A68:A69"/>
    <mergeCell ref="B68:D68"/>
    <mergeCell ref="E68:G68"/>
    <mergeCell ref="H68:J68"/>
    <mergeCell ref="K68:M69"/>
    <mergeCell ref="N68:N69"/>
    <mergeCell ref="N66:N67"/>
    <mergeCell ref="O66:O67"/>
    <mergeCell ref="P66:P67"/>
    <mergeCell ref="Q66:Q67"/>
    <mergeCell ref="R66:R67"/>
    <mergeCell ref="S66:S67"/>
    <mergeCell ref="T64:T65"/>
    <mergeCell ref="U64:U65"/>
    <mergeCell ref="A66:A67"/>
    <mergeCell ref="B66:D66"/>
    <mergeCell ref="E66:G66"/>
    <mergeCell ref="H66:J67"/>
    <mergeCell ref="K66:M66"/>
    <mergeCell ref="N64:N65"/>
    <mergeCell ref="O64:O65"/>
    <mergeCell ref="P64:P65"/>
    <mergeCell ref="Q64:Q65"/>
    <mergeCell ref="A64:A65"/>
    <mergeCell ref="B64:D64"/>
    <mergeCell ref="E64:G65"/>
    <mergeCell ref="S64:S65"/>
    <mergeCell ref="R64:R65"/>
    <mergeCell ref="O68:O69"/>
    <mergeCell ref="P68:P69"/>
    <mergeCell ref="Q68:Q69"/>
    <mergeCell ref="R68:R69"/>
    <mergeCell ref="S68:S69"/>
    <mergeCell ref="T68:T69"/>
    <mergeCell ref="B71:D71"/>
    <mergeCell ref="E71:G71"/>
    <mergeCell ref="H71:J71"/>
    <mergeCell ref="K71:M71"/>
    <mergeCell ref="S72:S73"/>
    <mergeCell ref="T72:T73"/>
    <mergeCell ref="U72:U73"/>
    <mergeCell ref="A74:A75"/>
    <mergeCell ref="B74:D74"/>
    <mergeCell ref="E74:G75"/>
    <mergeCell ref="H74:J74"/>
    <mergeCell ref="K74:M74"/>
    <mergeCell ref="N72:N73"/>
    <mergeCell ref="O72:O73"/>
    <mergeCell ref="P72:P73"/>
    <mergeCell ref="Q72:Q73"/>
    <mergeCell ref="R72:R73"/>
    <mergeCell ref="A72:A73"/>
    <mergeCell ref="B72:D73"/>
    <mergeCell ref="E72:G72"/>
    <mergeCell ref="H72:J72"/>
    <mergeCell ref="K72:M72"/>
    <mergeCell ref="A78:A79"/>
    <mergeCell ref="B78:D78"/>
    <mergeCell ref="E78:G78"/>
    <mergeCell ref="H78:J78"/>
    <mergeCell ref="K78:M79"/>
    <mergeCell ref="N78:N79"/>
    <mergeCell ref="O78:O79"/>
    <mergeCell ref="O76:O77"/>
    <mergeCell ref="P76:P77"/>
    <mergeCell ref="Q76:Q77"/>
    <mergeCell ref="R76:R77"/>
    <mergeCell ref="S76:S77"/>
    <mergeCell ref="T76:T77"/>
    <mergeCell ref="T74:T75"/>
    <mergeCell ref="U74:U75"/>
    <mergeCell ref="A76:A77"/>
    <mergeCell ref="B76:D76"/>
    <mergeCell ref="E76:G76"/>
    <mergeCell ref="H76:J77"/>
    <mergeCell ref="K76:M76"/>
    <mergeCell ref="N76:N77"/>
    <mergeCell ref="N74:N75"/>
    <mergeCell ref="O74:O75"/>
    <mergeCell ref="P74:P75"/>
    <mergeCell ref="Q74:Q75"/>
    <mergeCell ref="U76:U77"/>
    <mergeCell ref="R74:R75"/>
    <mergeCell ref="S74:S75"/>
    <mergeCell ref="W16:W17"/>
    <mergeCell ref="W18:W19"/>
    <mergeCell ref="W22:W23"/>
    <mergeCell ref="W24:W25"/>
    <mergeCell ref="W2:W3"/>
    <mergeCell ref="W4:W5"/>
    <mergeCell ref="W6:W7"/>
    <mergeCell ref="W8:W9"/>
    <mergeCell ref="W12:W13"/>
    <mergeCell ref="W14:W15"/>
    <mergeCell ref="P78:P79"/>
    <mergeCell ref="Q78:Q79"/>
    <mergeCell ref="R78:R79"/>
    <mergeCell ref="S78:S79"/>
    <mergeCell ref="T78:T79"/>
    <mergeCell ref="U78:U79"/>
    <mergeCell ref="W46:W47"/>
    <mergeCell ref="W48:W49"/>
    <mergeCell ref="W52:W53"/>
    <mergeCell ref="W54:W55"/>
    <mergeCell ref="W36:W37"/>
    <mergeCell ref="W38:W39"/>
    <mergeCell ref="W42:W43"/>
    <mergeCell ref="W44:W45"/>
    <mergeCell ref="W26:W27"/>
    <mergeCell ref="W28:W29"/>
    <mergeCell ref="W32:W33"/>
    <mergeCell ref="W34:W35"/>
    <mergeCell ref="W76:W77"/>
    <mergeCell ref="W78:W79"/>
    <mergeCell ref="U68:U69"/>
    <mergeCell ref="T66:T67"/>
    <mergeCell ref="W82:W83"/>
    <mergeCell ref="W84:W85"/>
    <mergeCell ref="W66:W67"/>
    <mergeCell ref="W68:W69"/>
    <mergeCell ref="W72:W73"/>
    <mergeCell ref="W74:W75"/>
    <mergeCell ref="W56:W57"/>
    <mergeCell ref="W58:W59"/>
    <mergeCell ref="W62:W63"/>
    <mergeCell ref="W64:W65"/>
    <mergeCell ref="W122:W123"/>
    <mergeCell ref="W124:W125"/>
    <mergeCell ref="W106:W107"/>
    <mergeCell ref="W108:W109"/>
    <mergeCell ref="W112:W113"/>
    <mergeCell ref="W114:W115"/>
    <mergeCell ref="W96:W97"/>
    <mergeCell ref="W98:W99"/>
    <mergeCell ref="W102:W103"/>
    <mergeCell ref="W104:W105"/>
    <mergeCell ref="W86:W87"/>
    <mergeCell ref="W88:W89"/>
    <mergeCell ref="W92:W93"/>
    <mergeCell ref="W94:W95"/>
    <mergeCell ref="W156:W157"/>
    <mergeCell ref="W158:W159"/>
    <mergeCell ref="W160:W161"/>
    <mergeCell ref="X2:X3"/>
    <mergeCell ref="X4:X5"/>
    <mergeCell ref="X6:X7"/>
    <mergeCell ref="X8:X9"/>
    <mergeCell ref="W146:W147"/>
    <mergeCell ref="W148:W149"/>
    <mergeCell ref="W152:W153"/>
    <mergeCell ref="W154:W155"/>
    <mergeCell ref="W136:W137"/>
    <mergeCell ref="W138:W139"/>
    <mergeCell ref="W142:W143"/>
    <mergeCell ref="W144:W145"/>
    <mergeCell ref="W126:W127"/>
    <mergeCell ref="W128:W129"/>
    <mergeCell ref="W132:W133"/>
    <mergeCell ref="W134:W135"/>
    <mergeCell ref="W116:W117"/>
    <mergeCell ref="W118:W119"/>
    <mergeCell ref="X32:X33"/>
    <mergeCell ref="X34:X35"/>
    <mergeCell ref="X36:X37"/>
    <mergeCell ref="X38:X39"/>
    <mergeCell ref="X72:X73"/>
    <mergeCell ref="X74:X75"/>
    <mergeCell ref="X76:X77"/>
    <mergeCell ref="X78:X79"/>
    <mergeCell ref="X122:X123"/>
    <mergeCell ref="X124:X125"/>
    <mergeCell ref="X22:X23"/>
    <mergeCell ref="X24:X25"/>
    <mergeCell ref="X26:X27"/>
    <mergeCell ref="X28:X29"/>
    <mergeCell ref="X12:X13"/>
    <mergeCell ref="X14:X15"/>
    <mergeCell ref="X16:X17"/>
    <mergeCell ref="X18:X19"/>
    <mergeCell ref="X62:X63"/>
    <mergeCell ref="X64:X65"/>
    <mergeCell ref="X66:X67"/>
    <mergeCell ref="X68:X69"/>
    <mergeCell ref="X52:X53"/>
    <mergeCell ref="X54:X55"/>
    <mergeCell ref="X56:X57"/>
    <mergeCell ref="X58:X59"/>
    <mergeCell ref="X42:X43"/>
    <mergeCell ref="X44:X45"/>
    <mergeCell ref="X46:X47"/>
    <mergeCell ref="X48:X49"/>
    <mergeCell ref="X102:X103"/>
    <mergeCell ref="X104:X105"/>
    <mergeCell ref="X106:X107"/>
    <mergeCell ref="X108:X109"/>
    <mergeCell ref="X152:X153"/>
    <mergeCell ref="X154:X155"/>
    <mergeCell ref="X156:X157"/>
    <mergeCell ref="X158:X159"/>
    <mergeCell ref="X92:X93"/>
    <mergeCell ref="X94:X95"/>
    <mergeCell ref="X96:X97"/>
    <mergeCell ref="X98:X99"/>
    <mergeCell ref="X82:X83"/>
    <mergeCell ref="X84:X85"/>
    <mergeCell ref="X86:X87"/>
    <mergeCell ref="X88:X89"/>
    <mergeCell ref="X160:X161"/>
    <mergeCell ref="X142:X143"/>
    <mergeCell ref="X144:X145"/>
    <mergeCell ref="X146:X147"/>
    <mergeCell ref="X148:X149"/>
    <mergeCell ref="X132:X133"/>
    <mergeCell ref="X134:X135"/>
    <mergeCell ref="X136:X137"/>
    <mergeCell ref="X138:X139"/>
    <mergeCell ref="X126:X127"/>
    <mergeCell ref="X128:X129"/>
    <mergeCell ref="X112:X113"/>
    <mergeCell ref="X114:X115"/>
    <mergeCell ref="X116:X117"/>
    <mergeCell ref="X118:X119"/>
  </mergeCells>
  <phoneticPr fontId="14"/>
  <printOptions horizontalCentered="1" verticalCentered="1"/>
  <pageMargins left="0" right="0" top="0.59055118110236227" bottom="0" header="0.31496062992125984" footer="0.51181102362204722"/>
  <pageSetup paperSize="9" orientation="portrait" horizontalDpi="4294967293" r:id="rId1"/>
  <headerFooter alignWithMargins="0">
    <oddHeader>&amp;C第44回大分県スポーツ少年団サッカー交流大会・予選結果</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B1:BX36"/>
  <sheetViews>
    <sheetView tabSelected="1" view="pageBreakPreview" zoomScale="85" zoomScaleNormal="85" zoomScaleSheetLayoutView="85" workbookViewId="0"/>
  </sheetViews>
  <sheetFormatPr defaultColWidth="2.1328125" defaultRowHeight="13.5" customHeight="1"/>
  <cols>
    <col min="1" max="5" width="2.1328125" style="32"/>
    <col min="6" max="11" width="2.6328125" style="32" bestFit="1" customWidth="1"/>
    <col min="12" max="14" width="2.86328125" style="32" bestFit="1" customWidth="1"/>
    <col min="15" max="27" width="2.6328125" style="32" bestFit="1" customWidth="1"/>
    <col min="28" max="30" width="2.86328125" style="32" bestFit="1" customWidth="1"/>
    <col min="31" max="35" width="2.6328125" style="32" bestFit="1" customWidth="1"/>
    <col min="36" max="37" width="2.1328125" style="32"/>
    <col min="38" max="43" width="2.6328125" style="32" bestFit="1" customWidth="1"/>
    <col min="44" max="44" width="2.86328125" style="32" bestFit="1" customWidth="1"/>
    <col min="45" max="45" width="2.6328125" style="32" bestFit="1" customWidth="1"/>
    <col min="46" max="46" width="2.86328125" style="32" bestFit="1" customWidth="1"/>
    <col min="47" max="54" width="2.6328125" style="32" bestFit="1" customWidth="1"/>
    <col min="55" max="55" width="2.1328125" style="32"/>
    <col min="56" max="59" width="2.6328125" style="32" bestFit="1" customWidth="1"/>
    <col min="60" max="61" width="2.86328125" style="32" bestFit="1" customWidth="1"/>
    <col min="62" max="67" width="2.6328125" style="32" bestFit="1" customWidth="1"/>
    <col min="68" max="16384" width="2.1328125" style="32"/>
  </cols>
  <sheetData>
    <row r="1" spans="2:76" s="13" customFormat="1" ht="41.75">
      <c r="C1" s="645" t="s">
        <v>657</v>
      </c>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row>
    <row r="2" spans="2:76" s="13" customFormat="1" ht="13.5" customHeight="1">
      <c r="C2" s="91"/>
      <c r="D2" s="91"/>
      <c r="E2" s="91"/>
      <c r="F2" s="57" t="s">
        <v>380</v>
      </c>
      <c r="G2" s="58"/>
      <c r="H2" s="58"/>
      <c r="I2" s="58"/>
      <c r="J2" s="58"/>
      <c r="K2" s="58"/>
      <c r="L2" s="58"/>
      <c r="M2" s="58"/>
      <c r="N2" s="91"/>
      <c r="O2" s="91"/>
      <c r="P2" s="91"/>
      <c r="Q2" s="91"/>
      <c r="R2" s="91"/>
      <c r="S2" s="91"/>
      <c r="T2" s="91"/>
      <c r="U2" s="91"/>
      <c r="V2" s="91"/>
      <c r="W2" s="91"/>
      <c r="X2" s="91"/>
      <c r="Y2" s="91"/>
      <c r="Z2" s="91"/>
      <c r="AA2" s="91"/>
      <c r="AB2" s="91"/>
      <c r="AC2" s="91"/>
      <c r="AD2" s="91"/>
      <c r="AE2" s="33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row>
    <row r="3" spans="2:76" s="13" customFormat="1" ht="13.5" customHeight="1">
      <c r="C3" s="91"/>
      <c r="D3" s="91"/>
      <c r="E3" s="91"/>
      <c r="F3" s="57" t="s">
        <v>392</v>
      </c>
      <c r="H3" s="58"/>
      <c r="I3" s="58"/>
      <c r="J3" s="58"/>
      <c r="K3" s="58"/>
      <c r="L3" s="58"/>
      <c r="M3" s="58"/>
      <c r="N3" s="18"/>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31" t="s">
        <v>48</v>
      </c>
      <c r="AS3" s="646" t="s">
        <v>754</v>
      </c>
      <c r="AT3" s="646"/>
      <c r="AU3" s="646"/>
      <c r="AV3" s="646"/>
      <c r="AW3" s="646"/>
      <c r="AX3" s="646"/>
      <c r="AY3" s="646"/>
      <c r="AZ3" s="646"/>
      <c r="BA3" s="91"/>
      <c r="BB3" s="91"/>
      <c r="BC3" s="91"/>
      <c r="BD3" s="91"/>
      <c r="BE3" s="91"/>
      <c r="BF3" s="32"/>
      <c r="BG3" s="32"/>
      <c r="BI3" s="31" t="s">
        <v>165</v>
      </c>
      <c r="BJ3" s="217" t="s">
        <v>744</v>
      </c>
      <c r="BK3" s="54"/>
      <c r="BL3" s="91"/>
      <c r="BM3" s="91"/>
      <c r="BN3" s="91"/>
      <c r="BO3" s="91"/>
      <c r="BP3" s="91"/>
    </row>
    <row r="4" spans="2:76" s="13" customFormat="1" ht="13.5" customHeight="1">
      <c r="C4" s="91"/>
      <c r="D4" s="91"/>
      <c r="E4" s="91"/>
      <c r="F4" s="57"/>
      <c r="H4" s="57"/>
      <c r="I4" s="57"/>
      <c r="J4" s="58"/>
      <c r="K4" s="58"/>
      <c r="L4" s="58"/>
      <c r="M4" s="58"/>
      <c r="N4" s="18"/>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646"/>
      <c r="AT4" s="646"/>
      <c r="AU4" s="646"/>
      <c r="AV4" s="646"/>
      <c r="AW4" s="646"/>
      <c r="AX4" s="646"/>
      <c r="AY4" s="646"/>
      <c r="AZ4" s="646"/>
      <c r="BA4" s="91"/>
      <c r="BB4" s="91"/>
      <c r="BC4" s="91"/>
      <c r="BD4" s="91"/>
      <c r="BE4" s="91"/>
      <c r="BF4" s="32"/>
      <c r="BG4" s="32"/>
      <c r="BI4" s="32"/>
      <c r="BJ4" s="217" t="s">
        <v>745</v>
      </c>
      <c r="BK4" s="54"/>
      <c r="BL4" s="91"/>
      <c r="BM4" s="91"/>
      <c r="BN4" s="91"/>
      <c r="BO4" s="91"/>
      <c r="BP4" s="91"/>
    </row>
    <row r="5" spans="2:76" ht="13.5" customHeight="1">
      <c r="J5" s="17"/>
      <c r="K5" s="17"/>
      <c r="L5" s="17"/>
      <c r="M5" s="17"/>
      <c r="N5" s="17"/>
      <c r="O5" s="12"/>
      <c r="P5" s="12"/>
      <c r="AR5" s="31" t="s">
        <v>49</v>
      </c>
      <c r="AS5" s="776" t="s">
        <v>755</v>
      </c>
      <c r="AT5" s="776"/>
      <c r="AU5" s="776"/>
      <c r="AV5" s="776"/>
      <c r="AW5" s="776"/>
      <c r="AX5" s="776"/>
      <c r="AY5" s="776"/>
      <c r="AZ5" s="776"/>
      <c r="BA5" s="776"/>
      <c r="BB5" s="776"/>
      <c r="BC5" s="776"/>
      <c r="BJ5" s="217"/>
      <c r="BK5" s="55"/>
    </row>
    <row r="6" spans="2:76" ht="13.5" customHeight="1">
      <c r="G6" s="12"/>
      <c r="H6" s="12"/>
      <c r="I6" s="12"/>
      <c r="J6" s="12"/>
      <c r="K6" s="12"/>
      <c r="L6" s="12"/>
      <c r="M6" s="12"/>
      <c r="N6" s="12"/>
      <c r="O6" s="12"/>
      <c r="P6" s="12"/>
      <c r="AS6" s="776"/>
      <c r="AT6" s="776"/>
      <c r="AU6" s="776"/>
      <c r="AV6" s="776"/>
      <c r="AW6" s="776"/>
      <c r="AX6" s="776"/>
      <c r="AY6" s="776"/>
      <c r="AZ6" s="776"/>
      <c r="BA6" s="776"/>
      <c r="BB6" s="776"/>
      <c r="BC6" s="776"/>
      <c r="BI6" s="31" t="s">
        <v>167</v>
      </c>
      <c r="BJ6" s="56" t="s">
        <v>746</v>
      </c>
      <c r="BK6" s="217"/>
    </row>
    <row r="7" spans="2:76" ht="13.5" customHeight="1">
      <c r="G7" s="12"/>
      <c r="H7" s="12"/>
      <c r="I7" s="12"/>
      <c r="J7" s="12"/>
      <c r="K7" s="12"/>
      <c r="L7" s="12"/>
      <c r="M7" s="12"/>
      <c r="N7" s="12"/>
      <c r="O7" s="12"/>
      <c r="P7" s="12"/>
      <c r="AR7" s="31" t="s">
        <v>166</v>
      </c>
      <c r="AS7" s="678" t="s">
        <v>756</v>
      </c>
      <c r="AT7" s="678"/>
      <c r="AU7" s="678"/>
      <c r="AV7" s="678"/>
      <c r="AW7" s="678"/>
      <c r="AX7" s="678"/>
      <c r="AY7" s="678"/>
      <c r="AZ7" s="678"/>
      <c r="BA7" s="678"/>
      <c r="BB7" s="678"/>
      <c r="BC7" s="678"/>
      <c r="BD7" s="678"/>
      <c r="BE7" s="678"/>
      <c r="BF7" s="678"/>
      <c r="BG7" s="678"/>
      <c r="BH7" s="678"/>
      <c r="BJ7" s="216" t="s">
        <v>747</v>
      </c>
    </row>
    <row r="8" spans="2:76" ht="13.5" customHeight="1" thickBot="1">
      <c r="F8" s="12"/>
      <c r="G8" s="12"/>
      <c r="H8" s="12"/>
      <c r="I8" s="12"/>
      <c r="J8" s="12"/>
      <c r="K8" s="12"/>
      <c r="L8" s="12"/>
      <c r="M8" s="12"/>
      <c r="N8" s="12"/>
      <c r="O8" s="12"/>
      <c r="P8" s="12"/>
      <c r="AF8" s="332" t="s">
        <v>360</v>
      </c>
      <c r="AG8" s="11"/>
      <c r="AH8" s="33"/>
      <c r="AI8" s="215"/>
      <c r="AL8" s="215"/>
      <c r="AM8" s="33"/>
      <c r="AS8" s="678"/>
      <c r="AT8" s="678"/>
      <c r="AU8" s="678"/>
      <c r="AV8" s="678"/>
      <c r="AW8" s="678"/>
      <c r="AX8" s="678"/>
      <c r="AY8" s="678"/>
      <c r="AZ8" s="678"/>
      <c r="BA8" s="678"/>
      <c r="BB8" s="678"/>
      <c r="BC8" s="678"/>
      <c r="BD8" s="678"/>
      <c r="BE8" s="678"/>
      <c r="BF8" s="678"/>
      <c r="BG8" s="678"/>
      <c r="BH8" s="678"/>
      <c r="BJ8" s="216" t="s">
        <v>748</v>
      </c>
      <c r="BK8" s="217"/>
    </row>
    <row r="9" spans="2:76" ht="13.5" customHeight="1">
      <c r="G9" s="12"/>
      <c r="H9" s="12"/>
      <c r="I9" s="12"/>
      <c r="J9" s="12"/>
      <c r="K9" s="12"/>
      <c r="L9" s="12"/>
      <c r="M9" s="12"/>
      <c r="N9" s="12"/>
      <c r="O9" s="12"/>
      <c r="P9" s="12"/>
      <c r="AF9" s="647" t="s">
        <v>754</v>
      </c>
      <c r="AG9" s="648"/>
      <c r="AH9" s="648"/>
      <c r="AI9" s="648"/>
      <c r="AJ9" s="648"/>
      <c r="AK9" s="648"/>
      <c r="AL9" s="648"/>
      <c r="AM9" s="648"/>
      <c r="AN9" s="648"/>
      <c r="AO9" s="649"/>
      <c r="AS9" s="678"/>
      <c r="AT9" s="678"/>
      <c r="AU9" s="678"/>
      <c r="AV9" s="678"/>
      <c r="AW9" s="678"/>
      <c r="AX9" s="678"/>
      <c r="AY9" s="678"/>
      <c r="AZ9" s="678"/>
      <c r="BA9" s="678"/>
      <c r="BB9" s="678"/>
      <c r="BC9" s="678"/>
      <c r="BD9" s="678"/>
      <c r="BE9" s="678"/>
      <c r="BF9" s="678"/>
      <c r="BG9" s="678"/>
      <c r="BH9" s="678"/>
      <c r="BJ9" s="216" t="s">
        <v>749</v>
      </c>
      <c r="BK9" s="217"/>
    </row>
    <row r="10" spans="2:76" ht="13.5" customHeight="1" thickBot="1">
      <c r="AF10" s="650"/>
      <c r="AG10" s="651"/>
      <c r="AH10" s="651"/>
      <c r="AI10" s="651"/>
      <c r="AJ10" s="651"/>
      <c r="AK10" s="651"/>
      <c r="AL10" s="651"/>
      <c r="AM10" s="651"/>
      <c r="AN10" s="651"/>
      <c r="AO10" s="652"/>
      <c r="AS10" s="678"/>
      <c r="AT10" s="678"/>
      <c r="AU10" s="678"/>
      <c r="AV10" s="678"/>
      <c r="AW10" s="678"/>
      <c r="AX10" s="678"/>
      <c r="AY10" s="678"/>
      <c r="AZ10" s="678"/>
      <c r="BA10" s="678"/>
      <c r="BB10" s="678"/>
      <c r="BC10" s="678"/>
      <c r="BD10" s="678"/>
      <c r="BE10" s="678"/>
      <c r="BF10" s="678"/>
      <c r="BG10" s="678"/>
      <c r="BH10" s="678"/>
    </row>
    <row r="11" spans="2:76" ht="13.5" customHeight="1">
      <c r="K11" s="35"/>
      <c r="U11" s="33"/>
      <c r="V11" s="33"/>
      <c r="W11" s="33"/>
      <c r="X11" s="33"/>
      <c r="Y11" s="33"/>
      <c r="Z11" s="33"/>
      <c r="AA11" s="33"/>
      <c r="AB11" s="33"/>
      <c r="AC11" s="33"/>
      <c r="AD11" s="33"/>
      <c r="AE11" s="33"/>
      <c r="AF11" s="33"/>
      <c r="AG11" s="215"/>
      <c r="AH11" s="215"/>
      <c r="AI11" s="215"/>
      <c r="AJ11" s="33"/>
      <c r="AK11" s="784"/>
      <c r="AL11" s="345"/>
      <c r="AM11" s="467"/>
      <c r="AN11" s="467"/>
      <c r="AO11" s="33"/>
      <c r="AP11" s="33"/>
      <c r="AQ11" s="785"/>
      <c r="AR11" s="33"/>
      <c r="AS11" s="33"/>
      <c r="AT11" s="33"/>
      <c r="AU11" s="33"/>
      <c r="AV11" s="33"/>
      <c r="AW11" s="33"/>
      <c r="AX11" s="33"/>
      <c r="AY11" s="33"/>
      <c r="AZ11" s="33"/>
      <c r="BI11" s="31" t="s">
        <v>50</v>
      </c>
      <c r="BJ11" s="216" t="s">
        <v>750</v>
      </c>
      <c r="BK11" s="217"/>
      <c r="BO11" s="16"/>
    </row>
    <row r="12" spans="2:76" ht="13.5" customHeight="1" thickBot="1">
      <c r="T12" s="36"/>
      <c r="U12" s="37"/>
      <c r="V12" s="37"/>
      <c r="W12" s="37"/>
      <c r="X12" s="37"/>
      <c r="Y12" s="37"/>
      <c r="Z12" s="37"/>
      <c r="AA12" s="37"/>
      <c r="AB12" s="37"/>
      <c r="AC12" s="37"/>
      <c r="AD12" s="37"/>
      <c r="AE12" s="37"/>
      <c r="AF12" s="37"/>
      <c r="AG12" s="37"/>
      <c r="AH12" s="37"/>
      <c r="AI12" s="653">
        <v>2</v>
      </c>
      <c r="AJ12" s="653"/>
      <c r="AK12" s="782">
        <v>4</v>
      </c>
      <c r="AL12" s="783"/>
      <c r="AM12" s="468"/>
      <c r="AN12" s="468"/>
      <c r="AO12" s="468"/>
      <c r="AP12" s="468"/>
      <c r="AQ12" s="468"/>
      <c r="AR12" s="468"/>
      <c r="AS12" s="468"/>
      <c r="AT12" s="468"/>
      <c r="AU12" s="468"/>
      <c r="AV12" s="468"/>
      <c r="AW12" s="468"/>
      <c r="AX12" s="468"/>
      <c r="AY12" s="468"/>
      <c r="AZ12" s="468"/>
      <c r="BA12" s="36"/>
      <c r="BJ12" s="216" t="s">
        <v>751</v>
      </c>
      <c r="BK12" s="217"/>
    </row>
    <row r="13" spans="2:76" ht="13.5" customHeight="1" thickTop="1">
      <c r="B13" s="642" t="s">
        <v>382</v>
      </c>
      <c r="C13" s="642"/>
      <c r="D13" s="642"/>
      <c r="E13" s="642"/>
      <c r="U13" s="81"/>
      <c r="V13" s="33"/>
      <c r="W13" s="33"/>
      <c r="X13" s="33"/>
      <c r="Y13" s="33"/>
      <c r="Z13" s="33"/>
      <c r="AA13" s="33"/>
      <c r="AB13" s="33"/>
      <c r="AC13" s="33"/>
      <c r="AD13" s="33"/>
      <c r="AE13" s="33"/>
      <c r="AF13" s="33"/>
      <c r="AG13" s="655">
        <v>0.54166666666666663</v>
      </c>
      <c r="AH13" s="655"/>
      <c r="AI13" s="655"/>
      <c r="AJ13" s="655"/>
      <c r="AK13" s="655"/>
      <c r="AL13" s="655"/>
      <c r="AM13" s="655"/>
      <c r="AN13" s="655"/>
      <c r="AO13" s="33"/>
      <c r="AP13" s="33"/>
      <c r="AQ13" s="33"/>
      <c r="AR13" s="33"/>
      <c r="AS13" s="33"/>
      <c r="AT13" s="33"/>
      <c r="AU13" s="33"/>
      <c r="AV13" s="33"/>
      <c r="AW13" s="33"/>
      <c r="AX13" s="33"/>
      <c r="AY13" s="33"/>
      <c r="AZ13" s="330"/>
      <c r="BA13" s="81"/>
      <c r="BJ13" s="217" t="s">
        <v>752</v>
      </c>
      <c r="BK13" s="217"/>
    </row>
    <row r="14" spans="2:76" ht="13.5" customHeight="1">
      <c r="B14" s="642"/>
      <c r="C14" s="642"/>
      <c r="D14" s="642"/>
      <c r="E14" s="642"/>
      <c r="P14" s="656" t="s">
        <v>480</v>
      </c>
      <c r="Q14" s="657"/>
      <c r="R14" s="657"/>
      <c r="S14" s="657"/>
      <c r="T14" s="657"/>
      <c r="U14" s="657"/>
      <c r="V14" s="657"/>
      <c r="W14" s="657"/>
      <c r="X14" s="657"/>
      <c r="Y14" s="658"/>
      <c r="Z14" s="33"/>
      <c r="AA14" s="33"/>
      <c r="AB14" s="33"/>
      <c r="AC14" s="33"/>
      <c r="AD14" s="33"/>
      <c r="AE14" s="33"/>
      <c r="AF14" s="33"/>
      <c r="AG14" s="660" t="s">
        <v>414</v>
      </c>
      <c r="AH14" s="661"/>
      <c r="AI14" s="661"/>
      <c r="AJ14" s="661"/>
      <c r="AK14" s="661"/>
      <c r="AL14" s="661"/>
      <c r="AM14" s="661"/>
      <c r="AN14" s="661"/>
      <c r="AO14" s="33"/>
      <c r="AP14" s="33"/>
      <c r="AQ14" s="33"/>
      <c r="AR14" s="33"/>
      <c r="AS14" s="33"/>
      <c r="AT14" s="33"/>
      <c r="AU14" s="33"/>
      <c r="AV14" s="656" t="s">
        <v>492</v>
      </c>
      <c r="AW14" s="657"/>
      <c r="AX14" s="657"/>
      <c r="AY14" s="657"/>
      <c r="AZ14" s="657"/>
      <c r="BA14" s="657"/>
      <c r="BB14" s="657"/>
      <c r="BC14" s="657"/>
      <c r="BD14" s="657"/>
      <c r="BE14" s="658"/>
      <c r="BJ14" s="217" t="s">
        <v>753</v>
      </c>
      <c r="BK14" s="217"/>
    </row>
    <row r="15" spans="2:76" ht="13.5" customHeight="1">
      <c r="B15" s="642"/>
      <c r="C15" s="642"/>
      <c r="D15" s="642"/>
      <c r="E15" s="642"/>
      <c r="P15" s="654"/>
      <c r="Q15" s="653"/>
      <c r="R15" s="653"/>
      <c r="S15" s="653"/>
      <c r="T15" s="653"/>
      <c r="U15" s="653"/>
      <c r="V15" s="653"/>
      <c r="W15" s="653"/>
      <c r="X15" s="653"/>
      <c r="Y15" s="659"/>
      <c r="Z15" s="33"/>
      <c r="AA15" s="33"/>
      <c r="AB15" s="33"/>
      <c r="AC15" s="33"/>
      <c r="AD15" s="33"/>
      <c r="AE15" s="33"/>
      <c r="AF15" s="33"/>
      <c r="AG15" s="38"/>
      <c r="AH15" s="38"/>
      <c r="AI15" s="38"/>
      <c r="AJ15" s="38"/>
      <c r="AK15" s="38"/>
      <c r="AL15" s="38"/>
      <c r="AM15" s="38"/>
      <c r="AN15" s="38"/>
      <c r="AO15" s="33"/>
      <c r="AP15" s="33"/>
      <c r="AQ15" s="33"/>
      <c r="AR15" s="33"/>
      <c r="AS15" s="33"/>
      <c r="AT15" s="33"/>
      <c r="AU15" s="33"/>
      <c r="AV15" s="654"/>
      <c r="AW15" s="653"/>
      <c r="AX15" s="653"/>
      <c r="AY15" s="653"/>
      <c r="AZ15" s="653"/>
      <c r="BA15" s="653"/>
      <c r="BB15" s="653"/>
      <c r="BC15" s="653"/>
      <c r="BD15" s="653"/>
      <c r="BE15" s="659"/>
      <c r="BL15" s="31"/>
      <c r="BX15" s="34"/>
    </row>
    <row r="16" spans="2:76" s="36" customFormat="1" ht="17" customHeight="1" thickBot="1">
      <c r="M16" s="37"/>
      <c r="N16" s="37"/>
      <c r="O16" s="37"/>
      <c r="P16" s="37"/>
      <c r="Q16" s="37"/>
      <c r="R16" s="779">
        <v>0</v>
      </c>
      <c r="S16" s="662"/>
      <c r="T16" s="663"/>
      <c r="U16" s="777"/>
      <c r="V16" s="703"/>
      <c r="W16" s="780">
        <v>0</v>
      </c>
      <c r="X16" s="778"/>
      <c r="Y16" s="778"/>
      <c r="Z16" s="778"/>
      <c r="AA16" s="778"/>
      <c r="AB16" s="778"/>
      <c r="AC16" s="52"/>
      <c r="AD16" s="52"/>
      <c r="AE16" s="52"/>
      <c r="AF16" s="52"/>
      <c r="AG16" s="52"/>
      <c r="AH16" s="52"/>
      <c r="AI16" s="52"/>
      <c r="AJ16" s="52"/>
      <c r="AK16" s="52"/>
      <c r="AL16" s="52"/>
      <c r="AM16" s="52"/>
      <c r="AN16" s="52"/>
      <c r="AO16" s="52"/>
      <c r="AP16" s="52"/>
      <c r="AQ16" s="52"/>
      <c r="AR16" s="52"/>
      <c r="AS16" s="468"/>
      <c r="AT16" s="468"/>
      <c r="AU16" s="468"/>
      <c r="AV16" s="468"/>
      <c r="AW16" s="468"/>
      <c r="AX16" s="468"/>
      <c r="AY16" s="703">
        <v>4</v>
      </c>
      <c r="AZ16" s="704"/>
      <c r="BA16" s="664">
        <v>0</v>
      </c>
      <c r="BB16" s="662"/>
      <c r="BC16" s="344"/>
      <c r="BD16" s="344"/>
      <c r="BE16" s="344"/>
      <c r="BF16" s="344"/>
      <c r="BG16" s="37"/>
      <c r="BH16" s="37"/>
      <c r="BT16" s="215"/>
      <c r="BX16" s="39"/>
    </row>
    <row r="17" spans="2:68" s="36" customFormat="1" ht="13.5" customHeight="1" thickTop="1">
      <c r="M17" s="75"/>
      <c r="N17" s="215"/>
      <c r="O17" s="215"/>
      <c r="P17" s="215"/>
      <c r="Q17" s="670">
        <v>0.4375</v>
      </c>
      <c r="R17" s="671"/>
      <c r="S17" s="671"/>
      <c r="T17" s="671"/>
      <c r="U17" s="671"/>
      <c r="V17" s="671"/>
      <c r="W17" s="671"/>
      <c r="X17" s="671"/>
      <c r="Y17" s="215"/>
      <c r="Z17" s="215"/>
      <c r="AA17" s="215"/>
      <c r="AB17" s="78"/>
      <c r="AC17" s="215"/>
      <c r="AJ17" s="215"/>
      <c r="AK17" s="215"/>
      <c r="AS17" s="75"/>
      <c r="AT17" s="215"/>
      <c r="AU17" s="215"/>
      <c r="AV17" s="215"/>
      <c r="AW17" s="670">
        <v>0.4375</v>
      </c>
      <c r="AX17" s="671"/>
      <c r="AY17" s="671"/>
      <c r="AZ17" s="671"/>
      <c r="BA17" s="671"/>
      <c r="BB17" s="671"/>
      <c r="BC17" s="671"/>
      <c r="BD17" s="671"/>
      <c r="BE17" s="326"/>
      <c r="BF17" s="326"/>
      <c r="BG17" s="326"/>
      <c r="BH17" s="326"/>
      <c r="BI17" s="75"/>
    </row>
    <row r="18" spans="2:68" s="36" customFormat="1" ht="13.5" customHeight="1">
      <c r="M18" s="75"/>
      <c r="N18" s="215"/>
      <c r="O18" s="215"/>
      <c r="P18" s="215"/>
      <c r="Q18" s="660" t="s">
        <v>414</v>
      </c>
      <c r="R18" s="661"/>
      <c r="S18" s="661"/>
      <c r="T18" s="661"/>
      <c r="U18" s="661"/>
      <c r="V18" s="661"/>
      <c r="W18" s="661"/>
      <c r="X18" s="661"/>
      <c r="Y18" s="215"/>
      <c r="Z18" s="215"/>
      <c r="AA18" s="215"/>
      <c r="AB18" s="78"/>
      <c r="AC18" s="215"/>
      <c r="AS18" s="75"/>
      <c r="AT18" s="215"/>
      <c r="AU18" s="215"/>
      <c r="AV18" s="215"/>
      <c r="AW18" s="672" t="s">
        <v>415</v>
      </c>
      <c r="AX18" s="661"/>
      <c r="AY18" s="661"/>
      <c r="AZ18" s="661"/>
      <c r="BA18" s="661"/>
      <c r="BB18" s="661"/>
      <c r="BC18" s="661"/>
      <c r="BD18" s="661"/>
      <c r="BE18" s="215"/>
      <c r="BF18" s="215"/>
      <c r="BG18" s="215"/>
      <c r="BH18" s="215"/>
      <c r="BI18" s="75"/>
    </row>
    <row r="19" spans="2:68" s="36" customFormat="1" ht="13.5" customHeight="1" thickBot="1">
      <c r="C19" s="40"/>
      <c r="D19" s="40"/>
      <c r="E19" s="40"/>
      <c r="F19" s="40"/>
      <c r="G19" s="40"/>
      <c r="H19" s="40"/>
      <c r="I19" s="40"/>
      <c r="J19" s="40"/>
      <c r="K19" s="40"/>
      <c r="L19" s="40"/>
      <c r="M19" s="76"/>
      <c r="N19" s="40"/>
      <c r="O19" s="40"/>
      <c r="P19" s="40"/>
      <c r="Q19" s="40"/>
      <c r="R19" s="40"/>
      <c r="S19" s="40"/>
      <c r="T19" s="40"/>
      <c r="U19" s="40"/>
      <c r="V19" s="40"/>
      <c r="W19" s="40"/>
      <c r="X19" s="40"/>
      <c r="Y19" s="40"/>
      <c r="Z19" s="40"/>
      <c r="AA19" s="40"/>
      <c r="AB19" s="79"/>
      <c r="AC19" s="40"/>
      <c r="AD19" s="40"/>
      <c r="AE19" s="40"/>
      <c r="AF19" s="40"/>
      <c r="AG19" s="40"/>
      <c r="AH19" s="40"/>
      <c r="AI19" s="40"/>
      <c r="AJ19" s="40"/>
      <c r="AK19" s="40"/>
      <c r="AL19" s="40"/>
      <c r="AM19" s="40"/>
      <c r="AN19" s="40"/>
      <c r="AO19" s="40"/>
      <c r="AP19" s="40"/>
      <c r="AQ19" s="40"/>
      <c r="AR19" s="40"/>
      <c r="AS19" s="76"/>
      <c r="AT19" s="40"/>
      <c r="AU19" s="40"/>
      <c r="AV19" s="40"/>
      <c r="AW19" s="40"/>
      <c r="AX19" s="40"/>
      <c r="AY19" s="40"/>
      <c r="AZ19" s="40"/>
      <c r="BA19" s="40"/>
      <c r="BB19" s="40"/>
      <c r="BC19" s="40"/>
      <c r="BD19" s="40"/>
      <c r="BE19" s="40"/>
      <c r="BF19" s="40"/>
      <c r="BG19" s="40"/>
      <c r="BH19" s="40"/>
      <c r="BI19" s="76"/>
      <c r="BJ19" s="40"/>
      <c r="BK19" s="40"/>
      <c r="BL19" s="40"/>
      <c r="BM19" s="40"/>
      <c r="BN19" s="40"/>
      <c r="BO19" s="40"/>
      <c r="BP19" s="40"/>
    </row>
    <row r="20" spans="2:68" s="36" customFormat="1" ht="13.5" customHeight="1">
      <c r="M20" s="77"/>
      <c r="N20" s="215"/>
      <c r="O20" s="215"/>
      <c r="P20" s="215"/>
      <c r="Q20" s="215"/>
      <c r="R20" s="215"/>
      <c r="S20" s="215"/>
      <c r="T20" s="215"/>
      <c r="U20" s="215"/>
      <c r="V20" s="215"/>
      <c r="W20" s="215"/>
      <c r="X20" s="215"/>
      <c r="Y20" s="215"/>
      <c r="Z20" s="215"/>
      <c r="AA20" s="215"/>
      <c r="AB20" s="80"/>
      <c r="AC20" s="37"/>
      <c r="AS20" s="77"/>
      <c r="AT20" s="215"/>
      <c r="AU20" s="215"/>
      <c r="AV20" s="215"/>
      <c r="AW20" s="215"/>
      <c r="AX20" s="215"/>
      <c r="AY20" s="215"/>
      <c r="AZ20" s="215"/>
      <c r="BA20" s="215"/>
      <c r="BB20" s="215"/>
      <c r="BC20" s="215"/>
      <c r="BD20" s="215"/>
      <c r="BE20" s="215"/>
      <c r="BF20" s="215"/>
      <c r="BG20" s="215"/>
      <c r="BH20" s="215"/>
      <c r="BI20" s="77"/>
    </row>
    <row r="21" spans="2:68" s="36" customFormat="1" ht="23.25" customHeight="1">
      <c r="H21" s="673" t="s">
        <v>736</v>
      </c>
      <c r="I21" s="674"/>
      <c r="J21" s="674"/>
      <c r="K21" s="674"/>
      <c r="L21" s="674"/>
      <c r="M21" s="674"/>
      <c r="N21" s="674"/>
      <c r="O21" s="674"/>
      <c r="P21" s="674"/>
      <c r="Q21" s="675"/>
      <c r="R21" s="45"/>
      <c r="S21" s="45"/>
      <c r="T21" s="45"/>
      <c r="U21" s="45"/>
      <c r="V21" s="45"/>
      <c r="W21" s="45"/>
      <c r="X21" s="676" t="s">
        <v>737</v>
      </c>
      <c r="Y21" s="662"/>
      <c r="Z21" s="662"/>
      <c r="AA21" s="662"/>
      <c r="AB21" s="662"/>
      <c r="AC21" s="662"/>
      <c r="AD21" s="662"/>
      <c r="AE21" s="662"/>
      <c r="AF21" s="662"/>
      <c r="AG21" s="677"/>
      <c r="AH21" s="46"/>
      <c r="AI21" s="46"/>
      <c r="AJ21" s="46"/>
      <c r="AK21" s="46"/>
      <c r="AL21" s="46"/>
      <c r="AM21" s="46"/>
      <c r="AN21" s="676" t="s">
        <v>738</v>
      </c>
      <c r="AO21" s="662"/>
      <c r="AP21" s="662"/>
      <c r="AQ21" s="662"/>
      <c r="AR21" s="662"/>
      <c r="AS21" s="662"/>
      <c r="AT21" s="662"/>
      <c r="AU21" s="662"/>
      <c r="AV21" s="662"/>
      <c r="AW21" s="677"/>
      <c r="AX21" s="45"/>
      <c r="AY21" s="45"/>
      <c r="AZ21" s="45"/>
      <c r="BA21" s="45"/>
      <c r="BB21" s="45"/>
      <c r="BC21" s="45"/>
      <c r="BD21" s="676" t="s">
        <v>739</v>
      </c>
      <c r="BE21" s="662"/>
      <c r="BF21" s="662"/>
      <c r="BG21" s="662"/>
      <c r="BH21" s="662"/>
      <c r="BI21" s="662"/>
      <c r="BJ21" s="662"/>
      <c r="BK21" s="662"/>
      <c r="BL21" s="662"/>
      <c r="BM21" s="677"/>
    </row>
    <row r="22" spans="2:68" s="36" customFormat="1" ht="19.5" customHeight="1" thickBot="1">
      <c r="H22" s="41"/>
      <c r="I22" s="51"/>
      <c r="J22" s="51"/>
      <c r="K22" s="459">
        <v>2</v>
      </c>
      <c r="L22" s="459"/>
      <c r="M22" s="460"/>
      <c r="N22" s="461">
        <v>2</v>
      </c>
      <c r="O22" s="458"/>
      <c r="P22" s="458"/>
      <c r="Q22" s="51"/>
      <c r="R22" s="52"/>
      <c r="S22" s="52"/>
      <c r="T22" s="52"/>
      <c r="U22" s="52"/>
      <c r="V22" s="52"/>
      <c r="W22" s="52"/>
      <c r="X22" s="52"/>
      <c r="Y22" s="347"/>
      <c r="Z22" s="347"/>
      <c r="AA22" s="466">
        <v>0</v>
      </c>
      <c r="AB22" s="343"/>
      <c r="AC22" s="456"/>
      <c r="AD22" s="457">
        <v>3</v>
      </c>
      <c r="AE22" s="458"/>
      <c r="AF22" s="458"/>
      <c r="AG22" s="53"/>
      <c r="AH22" s="53"/>
      <c r="AI22" s="53"/>
      <c r="AJ22" s="53"/>
      <c r="AK22" s="53"/>
      <c r="AL22" s="53"/>
      <c r="AM22" s="53"/>
      <c r="AN22" s="53"/>
      <c r="AO22" s="347"/>
      <c r="AP22" s="347"/>
      <c r="AQ22" s="466">
        <v>0</v>
      </c>
      <c r="AR22" s="343"/>
      <c r="AS22" s="456"/>
      <c r="AT22" s="457">
        <v>8</v>
      </c>
      <c r="AU22" s="458"/>
      <c r="AV22" s="458"/>
      <c r="AW22" s="52"/>
      <c r="AX22" s="52"/>
      <c r="AY22" s="52"/>
      <c r="AZ22" s="52"/>
      <c r="BA22" s="52"/>
      <c r="BB22" s="52"/>
      <c r="BC22" s="52"/>
      <c r="BD22" s="52"/>
      <c r="BE22" s="458"/>
      <c r="BF22" s="458"/>
      <c r="BG22" s="457">
        <v>1</v>
      </c>
      <c r="BH22" s="463"/>
      <c r="BI22" s="83"/>
      <c r="BJ22" s="466">
        <v>0</v>
      </c>
      <c r="BK22" s="92"/>
      <c r="BL22" s="92"/>
    </row>
    <row r="23" spans="2:68" s="14" customFormat="1" ht="13.5" customHeight="1" thickTop="1">
      <c r="G23" s="214"/>
      <c r="H23" s="73"/>
      <c r="I23" s="218"/>
      <c r="J23" s="218"/>
      <c r="K23" s="218"/>
      <c r="L23" s="665">
        <v>7</v>
      </c>
      <c r="M23" s="666"/>
      <c r="N23" s="214"/>
      <c r="O23" s="214"/>
      <c r="P23" s="214"/>
      <c r="Q23" s="74"/>
      <c r="R23" s="214"/>
      <c r="S23" s="214"/>
      <c r="T23" s="214"/>
      <c r="U23" s="214"/>
      <c r="V23" s="214"/>
      <c r="W23" s="214"/>
      <c r="X23" s="73"/>
      <c r="Y23" s="214"/>
      <c r="Z23" s="214"/>
      <c r="AA23" s="214"/>
      <c r="AB23" s="667">
        <v>8</v>
      </c>
      <c r="AC23" s="668"/>
      <c r="AD23" s="218"/>
      <c r="AE23" s="218"/>
      <c r="AF23" s="66"/>
      <c r="AG23" s="74"/>
      <c r="AH23" s="214"/>
      <c r="AI23" s="214"/>
      <c r="AJ23" s="214"/>
      <c r="AK23" s="214"/>
      <c r="AL23" s="214"/>
      <c r="AM23" s="214"/>
      <c r="AN23" s="73"/>
      <c r="AO23" s="65"/>
      <c r="AP23" s="218"/>
      <c r="AQ23" s="218"/>
      <c r="AR23" s="665">
        <v>7</v>
      </c>
      <c r="AS23" s="668"/>
      <c r="AT23" s="218"/>
      <c r="AU23" s="218"/>
      <c r="AV23" s="66"/>
      <c r="AW23" s="74"/>
      <c r="AX23" s="214"/>
      <c r="AY23" s="214"/>
      <c r="AZ23" s="214"/>
      <c r="BA23" s="214"/>
      <c r="BB23" s="214"/>
      <c r="BC23" s="214"/>
      <c r="BD23" s="73"/>
      <c r="BE23" s="67"/>
      <c r="BF23" s="449"/>
      <c r="BG23" s="449"/>
      <c r="BH23" s="667">
        <v>8</v>
      </c>
      <c r="BI23" s="668"/>
      <c r="BJ23" s="218"/>
      <c r="BK23" s="218"/>
      <c r="BL23" s="218"/>
      <c r="BM23" s="74"/>
    </row>
    <row r="24" spans="2:68" s="14" customFormat="1" ht="13.5" customHeight="1">
      <c r="G24" s="214"/>
      <c r="H24" s="84"/>
      <c r="I24" s="85"/>
      <c r="J24" s="214"/>
      <c r="K24" s="669">
        <v>0.625</v>
      </c>
      <c r="L24" s="666"/>
      <c r="M24" s="666"/>
      <c r="N24" s="666"/>
      <c r="O24" s="214"/>
      <c r="P24" s="214"/>
      <c r="Q24" s="74"/>
      <c r="R24" s="214"/>
      <c r="S24" s="214"/>
      <c r="T24" s="214"/>
      <c r="U24" s="214"/>
      <c r="V24" s="214"/>
      <c r="W24" s="214"/>
      <c r="X24" s="84"/>
      <c r="Y24" s="85"/>
      <c r="Z24" s="214"/>
      <c r="AA24" s="669">
        <v>0.65972222222222221</v>
      </c>
      <c r="AB24" s="666"/>
      <c r="AC24" s="666"/>
      <c r="AD24" s="666"/>
      <c r="AE24" s="214"/>
      <c r="AF24" s="68"/>
      <c r="AG24" s="74"/>
      <c r="AH24" s="214"/>
      <c r="AI24" s="214"/>
      <c r="AJ24" s="214"/>
      <c r="AK24" s="214"/>
      <c r="AL24" s="214"/>
      <c r="AM24" s="214"/>
      <c r="AN24" s="73"/>
      <c r="AO24" s="67"/>
      <c r="AP24" s="214"/>
      <c r="AQ24" s="669">
        <v>0.625</v>
      </c>
      <c r="AR24" s="666"/>
      <c r="AS24" s="666"/>
      <c r="AT24" s="666"/>
      <c r="AU24" s="214"/>
      <c r="AV24" s="68"/>
      <c r="AW24" s="74"/>
      <c r="AX24" s="214"/>
      <c r="AY24" s="214"/>
      <c r="AZ24" s="214"/>
      <c r="BA24" s="214"/>
      <c r="BB24" s="214"/>
      <c r="BC24" s="214"/>
      <c r="BD24" s="73"/>
      <c r="BE24" s="67"/>
      <c r="BF24" s="214"/>
      <c r="BG24" s="669">
        <v>0.65972222222222221</v>
      </c>
      <c r="BH24" s="666"/>
      <c r="BI24" s="666"/>
      <c r="BJ24" s="666"/>
      <c r="BK24" s="214"/>
      <c r="BL24" s="84"/>
      <c r="BM24" s="85"/>
    </row>
    <row r="25" spans="2:68" s="14" customFormat="1" ht="13.5" customHeight="1">
      <c r="G25" s="214"/>
      <c r="H25" s="73"/>
      <c r="I25" s="638" t="s">
        <v>412</v>
      </c>
      <c r="J25" s="638"/>
      <c r="K25" s="638"/>
      <c r="L25" s="638"/>
      <c r="M25" s="638"/>
      <c r="N25" s="638"/>
      <c r="O25" s="638"/>
      <c r="P25" s="638"/>
      <c r="Q25" s="74"/>
      <c r="R25" s="214"/>
      <c r="S25" s="214"/>
      <c r="T25" s="214"/>
      <c r="U25" s="214"/>
      <c r="V25" s="214"/>
      <c r="W25" s="214"/>
      <c r="X25" s="73"/>
      <c r="Y25" s="638" t="s">
        <v>413</v>
      </c>
      <c r="Z25" s="638"/>
      <c r="AA25" s="638"/>
      <c r="AB25" s="638"/>
      <c r="AC25" s="638"/>
      <c r="AD25" s="638"/>
      <c r="AE25" s="638"/>
      <c r="AF25" s="638"/>
      <c r="AG25" s="74"/>
      <c r="AH25" s="214"/>
      <c r="AI25" s="214"/>
      <c r="AJ25" s="214"/>
      <c r="AK25" s="214"/>
      <c r="AL25" s="214"/>
      <c r="AM25" s="214"/>
      <c r="AN25" s="73"/>
      <c r="AO25" s="639" t="s">
        <v>416</v>
      </c>
      <c r="AP25" s="640"/>
      <c r="AQ25" s="640"/>
      <c r="AR25" s="640"/>
      <c r="AS25" s="640"/>
      <c r="AT25" s="640"/>
      <c r="AU25" s="640"/>
      <c r="AV25" s="641"/>
      <c r="AW25" s="74"/>
      <c r="AX25" s="214"/>
      <c r="AY25" s="214"/>
      <c r="AZ25" s="214"/>
      <c r="BA25" s="214"/>
      <c r="BB25" s="214"/>
      <c r="BC25" s="214"/>
      <c r="BD25" s="73"/>
      <c r="BE25" s="643" t="s">
        <v>56</v>
      </c>
      <c r="BF25" s="644"/>
      <c r="BG25" s="644"/>
      <c r="BH25" s="644"/>
      <c r="BI25" s="644"/>
      <c r="BJ25" s="644"/>
      <c r="BK25" s="644"/>
      <c r="BL25" s="455">
        <v>0</v>
      </c>
      <c r="BM25" s="86">
        <v>0</v>
      </c>
    </row>
    <row r="26" spans="2:68" s="14" customFormat="1" ht="13.5" customHeight="1" thickBot="1">
      <c r="B26" s="642" t="s">
        <v>381</v>
      </c>
      <c r="C26" s="642"/>
      <c r="D26" s="642"/>
      <c r="E26" s="642"/>
      <c r="G26" s="453"/>
      <c r="H26" s="421">
        <v>5</v>
      </c>
      <c r="I26" s="94">
        <v>2</v>
      </c>
      <c r="J26" s="93"/>
      <c r="K26" s="49"/>
      <c r="L26" s="628"/>
      <c r="M26" s="628"/>
      <c r="N26" s="50"/>
      <c r="O26" s="453"/>
      <c r="P26" s="421">
        <v>2</v>
      </c>
      <c r="Q26" s="94">
        <v>0</v>
      </c>
      <c r="R26" s="93"/>
      <c r="S26" s="49"/>
      <c r="T26" s="49"/>
      <c r="U26" s="49"/>
      <c r="V26" s="49"/>
      <c r="W26" s="337"/>
      <c r="X26" s="87">
        <v>2</v>
      </c>
      <c r="Y26" s="452">
        <v>3</v>
      </c>
      <c r="Z26" s="454"/>
      <c r="AA26" s="49"/>
      <c r="AB26" s="628"/>
      <c r="AC26" s="628"/>
      <c r="AD26" s="50"/>
      <c r="AE26" s="449"/>
      <c r="AF26" s="87">
        <v>0</v>
      </c>
      <c r="AG26" s="452">
        <v>4</v>
      </c>
      <c r="AH26" s="454"/>
      <c r="AI26" s="49"/>
      <c r="AJ26" s="49"/>
      <c r="AK26" s="49"/>
      <c r="AL26" s="49"/>
      <c r="AM26" s="453"/>
      <c r="AN26" s="421">
        <v>3</v>
      </c>
      <c r="AO26" s="94">
        <v>2</v>
      </c>
      <c r="AP26" s="93"/>
      <c r="AQ26" s="49"/>
      <c r="AR26" s="628"/>
      <c r="AS26" s="628"/>
      <c r="AT26" s="50"/>
      <c r="AU26" s="453"/>
      <c r="AV26" s="421">
        <v>2</v>
      </c>
      <c r="AW26" s="94">
        <v>0</v>
      </c>
      <c r="AX26" s="93"/>
      <c r="AY26" s="49"/>
      <c r="AZ26" s="49"/>
      <c r="BA26" s="49"/>
      <c r="BB26" s="49"/>
      <c r="BC26" s="449"/>
      <c r="BD26" s="87">
        <v>0</v>
      </c>
      <c r="BE26" s="452">
        <v>1</v>
      </c>
      <c r="BF26" s="454"/>
      <c r="BG26" s="49"/>
      <c r="BH26" s="628"/>
      <c r="BI26" s="628"/>
      <c r="BJ26" s="50"/>
      <c r="BK26" s="337"/>
      <c r="BL26" s="87"/>
      <c r="BM26" s="452"/>
      <c r="BN26" s="454"/>
    </row>
    <row r="27" spans="2:68" s="208" customFormat="1" ht="13.5" customHeight="1" thickTop="1">
      <c r="B27" s="642"/>
      <c r="C27" s="642"/>
      <c r="D27" s="642"/>
      <c r="E27" s="642"/>
      <c r="F27" s="71"/>
      <c r="G27" s="72"/>
      <c r="H27" s="612">
        <v>5</v>
      </c>
      <c r="I27" s="612"/>
      <c r="J27" s="209"/>
      <c r="K27" s="72"/>
      <c r="L27" s="209"/>
      <c r="M27" s="209"/>
      <c r="N27" s="71"/>
      <c r="O27" s="209"/>
      <c r="P27" s="612">
        <v>5</v>
      </c>
      <c r="Q27" s="612"/>
      <c r="R27" s="325"/>
      <c r="S27" s="72"/>
      <c r="T27" s="209"/>
      <c r="U27" s="209"/>
      <c r="V27" s="71"/>
      <c r="W27" s="61"/>
      <c r="X27" s="635">
        <v>6</v>
      </c>
      <c r="Y27" s="612"/>
      <c r="Z27" s="451"/>
      <c r="AA27" s="72"/>
      <c r="AB27" s="209"/>
      <c r="AC27" s="209"/>
      <c r="AD27" s="71"/>
      <c r="AE27" s="61"/>
      <c r="AF27" s="635">
        <v>6</v>
      </c>
      <c r="AG27" s="635"/>
      <c r="AH27" s="62"/>
      <c r="AI27" s="72"/>
      <c r="AJ27" s="209"/>
      <c r="AK27" s="209"/>
      <c r="AL27" s="71"/>
      <c r="AM27" s="61"/>
      <c r="AN27" s="635">
        <v>5</v>
      </c>
      <c r="AO27" s="635"/>
      <c r="AP27" s="62"/>
      <c r="AQ27" s="72"/>
      <c r="AR27" s="209"/>
      <c r="AS27" s="209"/>
      <c r="AT27" s="71"/>
      <c r="AU27" s="61"/>
      <c r="AV27" s="636">
        <v>5</v>
      </c>
      <c r="AW27" s="637"/>
      <c r="AX27" s="62"/>
      <c r="AY27" s="72"/>
      <c r="AZ27" s="209"/>
      <c r="BA27" s="209"/>
      <c r="BB27" s="71"/>
      <c r="BC27" s="61"/>
      <c r="BD27" s="637">
        <v>6</v>
      </c>
      <c r="BE27" s="637"/>
      <c r="BF27" s="62"/>
      <c r="BG27" s="72"/>
      <c r="BH27" s="209"/>
      <c r="BI27" s="209"/>
      <c r="BJ27" s="71"/>
      <c r="BK27" s="342"/>
      <c r="BL27" s="629">
        <v>6</v>
      </c>
      <c r="BM27" s="630"/>
      <c r="BN27" s="324"/>
      <c r="BO27" s="72"/>
    </row>
    <row r="28" spans="2:68" s="208" customFormat="1" ht="13.5" customHeight="1">
      <c r="B28" s="642"/>
      <c r="C28" s="642"/>
      <c r="D28" s="642"/>
      <c r="E28" s="642"/>
      <c r="F28" s="71"/>
      <c r="G28" s="631">
        <v>0.55555555555555558</v>
      </c>
      <c r="H28" s="612"/>
      <c r="I28" s="612"/>
      <c r="J28" s="612"/>
      <c r="K28" s="72"/>
      <c r="L28" s="209"/>
      <c r="M28" s="209"/>
      <c r="N28" s="71"/>
      <c r="O28" s="631">
        <v>0.55555555555555558</v>
      </c>
      <c r="P28" s="612"/>
      <c r="Q28" s="612"/>
      <c r="R28" s="632"/>
      <c r="S28" s="72"/>
      <c r="T28" s="209"/>
      <c r="U28" s="209"/>
      <c r="V28" s="71"/>
      <c r="W28" s="633">
        <v>0.59027777777777779</v>
      </c>
      <c r="X28" s="612"/>
      <c r="Y28" s="612"/>
      <c r="Z28" s="632"/>
      <c r="AA28" s="72"/>
      <c r="AB28" s="209"/>
      <c r="AC28" s="209"/>
      <c r="AD28" s="71"/>
      <c r="AE28" s="633">
        <v>0.59027777777777779</v>
      </c>
      <c r="AF28" s="612"/>
      <c r="AG28" s="612"/>
      <c r="AH28" s="632"/>
      <c r="AI28" s="72"/>
      <c r="AJ28" s="209"/>
      <c r="AK28" s="209"/>
      <c r="AL28" s="71"/>
      <c r="AM28" s="634">
        <v>0.55555555555555558</v>
      </c>
      <c r="AN28" s="612"/>
      <c r="AO28" s="612"/>
      <c r="AP28" s="632"/>
      <c r="AQ28" s="72"/>
      <c r="AR28" s="209"/>
      <c r="AS28" s="209"/>
      <c r="AT28" s="71"/>
      <c r="AU28" s="634">
        <v>0.55555555555555558</v>
      </c>
      <c r="AV28" s="612"/>
      <c r="AW28" s="612"/>
      <c r="AX28" s="632"/>
      <c r="AY28" s="72"/>
      <c r="AZ28" s="209"/>
      <c r="BA28" s="209"/>
      <c r="BB28" s="71"/>
      <c r="BC28" s="633">
        <v>0.59027777777777779</v>
      </c>
      <c r="BD28" s="612"/>
      <c r="BE28" s="612"/>
      <c r="BF28" s="632"/>
      <c r="BG28" s="72"/>
      <c r="BH28" s="209"/>
      <c r="BI28" s="209"/>
      <c r="BJ28" s="71"/>
      <c r="BK28" s="633">
        <v>0.59027777777777779</v>
      </c>
      <c r="BL28" s="612"/>
      <c r="BM28" s="612"/>
      <c r="BN28" s="612"/>
      <c r="BO28" s="72"/>
    </row>
    <row r="29" spans="2:68" s="208" customFormat="1" ht="13.5" customHeight="1">
      <c r="F29" s="71"/>
      <c r="G29" s="209"/>
      <c r="H29" s="612" t="s">
        <v>168</v>
      </c>
      <c r="I29" s="612"/>
      <c r="J29" s="209"/>
      <c r="K29" s="72"/>
      <c r="L29" s="209"/>
      <c r="M29" s="209"/>
      <c r="N29" s="71"/>
      <c r="O29" s="209"/>
      <c r="P29" s="612" t="s">
        <v>169</v>
      </c>
      <c r="Q29" s="612"/>
      <c r="R29" s="213"/>
      <c r="S29" s="72"/>
      <c r="T29" s="209"/>
      <c r="U29" s="209"/>
      <c r="V29" s="71"/>
      <c r="W29" s="63"/>
      <c r="X29" s="612" t="s">
        <v>170</v>
      </c>
      <c r="Y29" s="612"/>
      <c r="Z29" s="213"/>
      <c r="AA29" s="72"/>
      <c r="AB29" s="209"/>
      <c r="AC29" s="209"/>
      <c r="AD29" s="71"/>
      <c r="AE29" s="63"/>
      <c r="AF29" s="612" t="s">
        <v>169</v>
      </c>
      <c r="AG29" s="612"/>
      <c r="AH29" s="213"/>
      <c r="AI29" s="72"/>
      <c r="AJ29" s="209"/>
      <c r="AK29" s="209"/>
      <c r="AL29" s="71"/>
      <c r="AM29" s="63"/>
      <c r="AN29" s="612" t="s">
        <v>171</v>
      </c>
      <c r="AO29" s="612"/>
      <c r="AP29" s="213"/>
      <c r="AQ29" s="72"/>
      <c r="AR29" s="209"/>
      <c r="AS29" s="209"/>
      <c r="AT29" s="84"/>
      <c r="AU29" s="89"/>
      <c r="AV29" s="612" t="s">
        <v>172</v>
      </c>
      <c r="AW29" s="612"/>
      <c r="AX29" s="84"/>
      <c r="AY29" s="89"/>
      <c r="AZ29" s="209"/>
      <c r="BA29" s="209"/>
      <c r="BB29" s="71"/>
      <c r="BC29" s="63"/>
      <c r="BD29" s="612" t="s">
        <v>173</v>
      </c>
      <c r="BE29" s="612"/>
      <c r="BF29" s="213"/>
      <c r="BG29" s="72"/>
      <c r="BH29" s="209"/>
      <c r="BI29" s="209"/>
      <c r="BJ29" s="84">
        <v>0</v>
      </c>
      <c r="BK29" s="89">
        <v>0</v>
      </c>
      <c r="BL29" s="612" t="s">
        <v>172</v>
      </c>
      <c r="BM29" s="612"/>
      <c r="BN29" s="327"/>
      <c r="BO29" s="328"/>
    </row>
    <row r="30" spans="2:68" s="208" customFormat="1" ht="13.5" customHeight="1" thickBot="1">
      <c r="F30" s="421">
        <v>1</v>
      </c>
      <c r="G30" s="88">
        <v>0</v>
      </c>
      <c r="H30" s="628"/>
      <c r="I30" s="628"/>
      <c r="J30" s="421">
        <v>3</v>
      </c>
      <c r="K30" s="88">
        <v>1</v>
      </c>
      <c r="L30" s="48"/>
      <c r="M30" s="48"/>
      <c r="N30" s="421">
        <v>4</v>
      </c>
      <c r="O30" s="88">
        <v>2</v>
      </c>
      <c r="P30" s="628"/>
      <c r="Q30" s="628"/>
      <c r="R30" s="421">
        <v>2</v>
      </c>
      <c r="S30" s="88">
        <v>0</v>
      </c>
      <c r="T30" s="48"/>
      <c r="U30" s="48"/>
      <c r="V30" s="421">
        <v>6</v>
      </c>
      <c r="W30" s="88">
        <v>0</v>
      </c>
      <c r="X30" s="628"/>
      <c r="Y30" s="628"/>
      <c r="Z30" s="421">
        <v>4</v>
      </c>
      <c r="AA30" s="88">
        <v>0</v>
      </c>
      <c r="AB30" s="48"/>
      <c r="AC30" s="48"/>
      <c r="AD30" s="421">
        <v>3</v>
      </c>
      <c r="AE30" s="88">
        <v>0</v>
      </c>
      <c r="AF30" s="628"/>
      <c r="AG30" s="628"/>
      <c r="AH30" s="87">
        <v>1</v>
      </c>
      <c r="AI30" s="452">
        <v>7</v>
      </c>
      <c r="AJ30" s="48"/>
      <c r="AK30" s="48"/>
      <c r="AL30" s="421">
        <v>3</v>
      </c>
      <c r="AM30" s="88">
        <v>0</v>
      </c>
      <c r="AN30" s="628"/>
      <c r="AO30" s="628"/>
      <c r="AP30" s="421">
        <v>5</v>
      </c>
      <c r="AQ30" s="88">
        <v>0</v>
      </c>
      <c r="AR30" s="48"/>
      <c r="AS30" s="48"/>
      <c r="AT30" s="421">
        <v>8</v>
      </c>
      <c r="AU30" s="88">
        <v>0</v>
      </c>
      <c r="AV30" s="628"/>
      <c r="AW30" s="628"/>
      <c r="AX30" s="87">
        <v>2</v>
      </c>
      <c r="AY30" s="452">
        <v>3</v>
      </c>
      <c r="AZ30" s="48"/>
      <c r="BA30" s="48"/>
      <c r="BB30" s="421">
        <v>3</v>
      </c>
      <c r="BC30" s="88">
        <v>0</v>
      </c>
      <c r="BD30" s="628"/>
      <c r="BE30" s="628"/>
      <c r="BF30" s="421">
        <v>4</v>
      </c>
      <c r="BG30" s="88">
        <v>1</v>
      </c>
      <c r="BH30" s="48"/>
      <c r="BI30" s="48"/>
      <c r="BJ30" s="421"/>
      <c r="BK30" s="88"/>
      <c r="BL30" s="628"/>
      <c r="BM30" s="628"/>
      <c r="BN30" s="421">
        <v>3</v>
      </c>
      <c r="BO30" s="88">
        <v>2</v>
      </c>
      <c r="BP30" s="209"/>
    </row>
    <row r="31" spans="2:68" s="15" customFormat="1" ht="13.5" customHeight="1" thickTop="1">
      <c r="E31" s="69"/>
      <c r="F31" s="626">
        <v>1</v>
      </c>
      <c r="G31" s="627"/>
      <c r="H31" s="70"/>
      <c r="I31" s="69"/>
      <c r="J31" s="622" t="s">
        <v>174</v>
      </c>
      <c r="K31" s="621"/>
      <c r="L31" s="70"/>
      <c r="M31" s="69"/>
      <c r="N31" s="622" t="s">
        <v>175</v>
      </c>
      <c r="O31" s="620"/>
      <c r="P31" s="70"/>
      <c r="Q31" s="69"/>
      <c r="R31" s="622" t="s">
        <v>175</v>
      </c>
      <c r="S31" s="620"/>
      <c r="T31" s="70"/>
      <c r="U31" s="69"/>
      <c r="V31" s="622" t="s">
        <v>176</v>
      </c>
      <c r="W31" s="623"/>
      <c r="X31" s="70"/>
      <c r="Y31" s="69"/>
      <c r="Z31" s="622" t="s">
        <v>176</v>
      </c>
      <c r="AA31" s="620"/>
      <c r="AB31" s="70"/>
      <c r="AC31" s="69"/>
      <c r="AD31" s="619" t="s">
        <v>177</v>
      </c>
      <c r="AE31" s="622"/>
      <c r="AF31" s="70"/>
      <c r="AG31" s="69"/>
      <c r="AH31" s="622" t="s">
        <v>177</v>
      </c>
      <c r="AI31" s="623"/>
      <c r="AJ31" s="70"/>
      <c r="AK31" s="69"/>
      <c r="AL31" s="624">
        <v>1</v>
      </c>
      <c r="AM31" s="625"/>
      <c r="AN31" s="70"/>
      <c r="AO31" s="69"/>
      <c r="AP31" s="622" t="s">
        <v>178</v>
      </c>
      <c r="AQ31" s="620"/>
      <c r="AR31" s="70"/>
      <c r="AS31" s="69"/>
      <c r="AT31" s="622" t="s">
        <v>179</v>
      </c>
      <c r="AU31" s="620"/>
      <c r="AV31" s="70"/>
      <c r="AW31" s="69"/>
      <c r="AX31" s="622" t="s">
        <v>179</v>
      </c>
      <c r="AY31" s="620"/>
      <c r="AZ31" s="70"/>
      <c r="BA31" s="69"/>
      <c r="BB31" s="619" t="s">
        <v>176</v>
      </c>
      <c r="BC31" s="620"/>
      <c r="BD31" s="70"/>
      <c r="BE31" s="69"/>
      <c r="BF31" s="619" t="s">
        <v>176</v>
      </c>
      <c r="BG31" s="620"/>
      <c r="BH31" s="70"/>
      <c r="BI31" s="69"/>
      <c r="BJ31" s="619" t="s">
        <v>177</v>
      </c>
      <c r="BK31" s="620"/>
      <c r="BL31" s="70"/>
      <c r="BM31" s="69"/>
      <c r="BN31" s="619" t="s">
        <v>177</v>
      </c>
      <c r="BO31" s="621"/>
      <c r="BP31" s="70"/>
    </row>
    <row r="32" spans="2:68" s="15" customFormat="1" ht="13.5" customHeight="1">
      <c r="E32" s="69"/>
      <c r="F32" s="618">
        <v>0.41666666666666669</v>
      </c>
      <c r="G32" s="614"/>
      <c r="H32" s="70"/>
      <c r="I32" s="69"/>
      <c r="J32" s="618">
        <v>0.41666666666666669</v>
      </c>
      <c r="K32" s="614"/>
      <c r="L32" s="70"/>
      <c r="M32" s="69"/>
      <c r="N32" s="618">
        <v>0.4513888888888889</v>
      </c>
      <c r="O32" s="616"/>
      <c r="P32" s="70"/>
      <c r="Q32" s="69"/>
      <c r="R32" s="618">
        <v>0.4513888888888889</v>
      </c>
      <c r="S32" s="616"/>
      <c r="T32" s="70"/>
      <c r="U32" s="69"/>
      <c r="V32" s="618">
        <v>0.4861111111111111</v>
      </c>
      <c r="W32" s="616"/>
      <c r="X32" s="70"/>
      <c r="Y32" s="69"/>
      <c r="Z32" s="618">
        <v>0.4861111111111111</v>
      </c>
      <c r="AA32" s="616"/>
      <c r="AB32" s="70"/>
      <c r="AC32" s="69"/>
      <c r="AD32" s="617">
        <v>0.52083333333333337</v>
      </c>
      <c r="AE32" s="614"/>
      <c r="AF32" s="70"/>
      <c r="AG32" s="69"/>
      <c r="AH32" s="618">
        <v>0.52083333333333337</v>
      </c>
      <c r="AI32" s="616"/>
      <c r="AJ32" s="70"/>
      <c r="AK32" s="69"/>
      <c r="AL32" s="618">
        <v>0.41666666666666669</v>
      </c>
      <c r="AM32" s="616"/>
      <c r="AN32" s="70"/>
      <c r="AO32" s="69"/>
      <c r="AP32" s="618">
        <v>0.41666666666666669</v>
      </c>
      <c r="AQ32" s="616"/>
      <c r="AR32" s="70"/>
      <c r="AS32" s="69"/>
      <c r="AT32" s="618">
        <v>0.4513888888888889</v>
      </c>
      <c r="AU32" s="616"/>
      <c r="AV32" s="70"/>
      <c r="AW32" s="69"/>
      <c r="AX32" s="618">
        <v>0.4513888888888889</v>
      </c>
      <c r="AY32" s="616"/>
      <c r="AZ32" s="70"/>
      <c r="BA32" s="69"/>
      <c r="BB32" s="617">
        <v>0.4861111111111111</v>
      </c>
      <c r="BC32" s="616"/>
      <c r="BD32" s="70"/>
      <c r="BE32" s="69"/>
      <c r="BF32" s="617">
        <v>0.4861111111111111</v>
      </c>
      <c r="BG32" s="616"/>
      <c r="BH32" s="70"/>
      <c r="BI32" s="69"/>
      <c r="BJ32" s="617">
        <v>0.52083333333333337</v>
      </c>
      <c r="BK32" s="616"/>
      <c r="BL32" s="70"/>
      <c r="BM32" s="69"/>
      <c r="BN32" s="617">
        <v>0.52083333333333337</v>
      </c>
      <c r="BO32" s="614"/>
      <c r="BP32" s="70"/>
    </row>
    <row r="33" spans="5:68" s="15" customFormat="1" ht="13.5" customHeight="1">
      <c r="E33" s="69"/>
      <c r="F33" s="615" t="s">
        <v>170</v>
      </c>
      <c r="G33" s="614"/>
      <c r="H33" s="70"/>
      <c r="I33" s="69"/>
      <c r="J33" s="615" t="s">
        <v>169</v>
      </c>
      <c r="K33" s="614"/>
      <c r="L33" s="70"/>
      <c r="M33" s="69"/>
      <c r="N33" s="615" t="s">
        <v>170</v>
      </c>
      <c r="O33" s="616"/>
      <c r="P33" s="70"/>
      <c r="Q33" s="69"/>
      <c r="R33" s="615" t="s">
        <v>169</v>
      </c>
      <c r="S33" s="616"/>
      <c r="T33" s="70"/>
      <c r="U33" s="69"/>
      <c r="V33" s="615" t="s">
        <v>170</v>
      </c>
      <c r="W33" s="616"/>
      <c r="X33" s="70"/>
      <c r="Y33" s="69"/>
      <c r="Z33" s="615" t="s">
        <v>169</v>
      </c>
      <c r="AA33" s="616"/>
      <c r="AB33" s="70"/>
      <c r="AC33" s="69"/>
      <c r="AD33" s="613" t="s">
        <v>170</v>
      </c>
      <c r="AE33" s="614"/>
      <c r="AF33" s="70"/>
      <c r="AG33" s="69"/>
      <c r="AH33" s="615" t="s">
        <v>169</v>
      </c>
      <c r="AI33" s="616"/>
      <c r="AJ33" s="70"/>
      <c r="AK33" s="69"/>
      <c r="AL33" s="615" t="s">
        <v>180</v>
      </c>
      <c r="AM33" s="616"/>
      <c r="AN33" s="70"/>
      <c r="AO33" s="69"/>
      <c r="AP33" s="615" t="s">
        <v>181</v>
      </c>
      <c r="AQ33" s="616"/>
      <c r="AR33" s="70"/>
      <c r="AS33" s="69"/>
      <c r="AT33" s="615" t="s">
        <v>171</v>
      </c>
      <c r="AU33" s="616"/>
      <c r="AV33" s="70"/>
      <c r="AW33" s="69"/>
      <c r="AX33" s="615" t="s">
        <v>182</v>
      </c>
      <c r="AY33" s="616"/>
      <c r="AZ33" s="70"/>
      <c r="BA33" s="69"/>
      <c r="BB33" s="613" t="s">
        <v>183</v>
      </c>
      <c r="BC33" s="616"/>
      <c r="BD33" s="70"/>
      <c r="BE33" s="69"/>
      <c r="BF33" s="613" t="s">
        <v>182</v>
      </c>
      <c r="BG33" s="616"/>
      <c r="BH33" s="70"/>
      <c r="BI33" s="69"/>
      <c r="BJ33" s="613" t="s">
        <v>183</v>
      </c>
      <c r="BK33" s="616"/>
      <c r="BL33" s="70"/>
      <c r="BM33" s="69"/>
      <c r="BN33" s="613" t="s">
        <v>182</v>
      </c>
      <c r="BO33" s="614"/>
      <c r="BP33" s="70"/>
    </row>
    <row r="34" spans="5:68" s="15" customFormat="1" ht="13.5" customHeight="1">
      <c r="E34" s="69"/>
      <c r="F34" s="610"/>
      <c r="G34" s="611"/>
      <c r="H34" s="70"/>
      <c r="I34" s="69"/>
      <c r="J34" s="610"/>
      <c r="K34" s="611"/>
      <c r="L34" s="70"/>
      <c r="M34" s="69"/>
      <c r="N34" s="610"/>
      <c r="O34" s="611"/>
      <c r="P34" s="70"/>
      <c r="Q34" s="69"/>
      <c r="R34" s="610"/>
      <c r="S34" s="611"/>
      <c r="T34" s="70"/>
      <c r="U34" s="69"/>
      <c r="V34" s="610"/>
      <c r="W34" s="611"/>
      <c r="X34" s="70"/>
      <c r="Y34" s="69"/>
      <c r="Z34" s="610"/>
      <c r="AA34" s="611"/>
      <c r="AB34" s="70"/>
      <c r="AC34" s="69"/>
      <c r="AD34" s="610"/>
      <c r="AE34" s="611"/>
      <c r="AF34" s="70"/>
      <c r="AG34" s="69"/>
      <c r="AH34" s="610"/>
      <c r="AI34" s="611"/>
      <c r="AJ34" s="70"/>
      <c r="AK34" s="69"/>
      <c r="AL34" s="610"/>
      <c r="AM34" s="611"/>
      <c r="AN34" s="70"/>
      <c r="AO34" s="69"/>
      <c r="AP34" s="610"/>
      <c r="AQ34" s="611"/>
      <c r="AR34" s="70"/>
      <c r="AS34" s="69"/>
      <c r="AT34" s="610"/>
      <c r="AU34" s="611"/>
      <c r="AV34" s="70"/>
      <c r="AW34" s="69"/>
      <c r="AX34" s="610"/>
      <c r="AY34" s="611"/>
      <c r="AZ34" s="70"/>
      <c r="BA34" s="69"/>
      <c r="BB34" s="610"/>
      <c r="BC34" s="611"/>
      <c r="BD34" s="70"/>
      <c r="BE34" s="69"/>
      <c r="BF34" s="610"/>
      <c r="BG34" s="611"/>
      <c r="BH34" s="70"/>
      <c r="BI34" s="69"/>
      <c r="BJ34" s="610"/>
      <c r="BK34" s="611"/>
      <c r="BL34" s="70"/>
      <c r="BM34" s="69"/>
      <c r="BN34" s="610"/>
      <c r="BO34" s="611"/>
      <c r="BP34" s="70"/>
    </row>
    <row r="35" spans="5:68" s="30" customFormat="1" ht="13.5" customHeight="1">
      <c r="E35" s="600">
        <v>1</v>
      </c>
      <c r="F35" s="601"/>
      <c r="G35" s="612">
        <v>2</v>
      </c>
      <c r="H35" s="601"/>
      <c r="I35" s="600">
        <v>3</v>
      </c>
      <c r="J35" s="600"/>
      <c r="K35" s="600">
        <v>4</v>
      </c>
      <c r="L35" s="600"/>
      <c r="M35" s="600">
        <v>5</v>
      </c>
      <c r="N35" s="600"/>
      <c r="O35" s="600">
        <v>6</v>
      </c>
      <c r="P35" s="600"/>
      <c r="Q35" s="600">
        <v>7</v>
      </c>
      <c r="R35" s="600"/>
      <c r="S35" s="600">
        <v>8</v>
      </c>
      <c r="T35" s="600"/>
      <c r="U35" s="600">
        <v>9</v>
      </c>
      <c r="V35" s="600"/>
      <c r="W35" s="600">
        <v>10</v>
      </c>
      <c r="X35" s="600"/>
      <c r="Y35" s="600">
        <v>11</v>
      </c>
      <c r="Z35" s="600"/>
      <c r="AA35" s="600">
        <v>12</v>
      </c>
      <c r="AB35" s="600"/>
      <c r="AC35" s="600">
        <v>13</v>
      </c>
      <c r="AD35" s="600"/>
      <c r="AE35" s="600">
        <v>14</v>
      </c>
      <c r="AF35" s="600"/>
      <c r="AG35" s="600">
        <v>15</v>
      </c>
      <c r="AH35" s="600"/>
      <c r="AI35" s="600">
        <v>16</v>
      </c>
      <c r="AJ35" s="600"/>
      <c r="AK35" s="600">
        <v>17</v>
      </c>
      <c r="AL35" s="600"/>
      <c r="AM35" s="600">
        <v>18</v>
      </c>
      <c r="AN35" s="600"/>
      <c r="AO35" s="600">
        <v>19</v>
      </c>
      <c r="AP35" s="601"/>
      <c r="AQ35" s="600">
        <v>20</v>
      </c>
      <c r="AR35" s="601"/>
      <c r="AS35" s="600">
        <v>21</v>
      </c>
      <c r="AT35" s="601"/>
      <c r="AU35" s="600">
        <v>22</v>
      </c>
      <c r="AV35" s="601"/>
      <c r="AW35" s="600">
        <v>23</v>
      </c>
      <c r="AX35" s="601"/>
      <c r="AY35" s="600">
        <v>24</v>
      </c>
      <c r="AZ35" s="601"/>
      <c r="BA35" s="600">
        <v>25</v>
      </c>
      <c r="BB35" s="601"/>
      <c r="BC35" s="600">
        <v>26</v>
      </c>
      <c r="BD35" s="601"/>
      <c r="BE35" s="600">
        <v>27</v>
      </c>
      <c r="BF35" s="601"/>
      <c r="BG35" s="600">
        <v>28</v>
      </c>
      <c r="BH35" s="601"/>
      <c r="BI35" s="600">
        <v>29</v>
      </c>
      <c r="BJ35" s="601"/>
      <c r="BK35" s="600">
        <v>30</v>
      </c>
      <c r="BL35" s="601"/>
      <c r="BM35" s="600">
        <v>31</v>
      </c>
      <c r="BN35" s="601"/>
      <c r="BO35" s="600">
        <v>32</v>
      </c>
      <c r="BP35" s="601"/>
    </row>
    <row r="36" spans="5:68" ht="99.75" customHeight="1">
      <c r="E36" s="602" t="s">
        <v>684</v>
      </c>
      <c r="F36" s="603"/>
      <c r="G36" s="606" t="s">
        <v>676</v>
      </c>
      <c r="H36" s="607"/>
      <c r="I36" s="602" t="s">
        <v>685</v>
      </c>
      <c r="J36" s="603"/>
      <c r="K36" s="606" t="s">
        <v>677</v>
      </c>
      <c r="L36" s="607"/>
      <c r="M36" s="608" t="s">
        <v>669</v>
      </c>
      <c r="N36" s="609"/>
      <c r="O36" s="606" t="s">
        <v>686</v>
      </c>
      <c r="P36" s="607"/>
      <c r="Q36" s="602" t="s">
        <v>688</v>
      </c>
      <c r="R36" s="603"/>
      <c r="S36" s="606" t="s">
        <v>687</v>
      </c>
      <c r="T36" s="607"/>
      <c r="U36" s="602" t="s">
        <v>689</v>
      </c>
      <c r="V36" s="603"/>
      <c r="W36" s="606" t="s">
        <v>690</v>
      </c>
      <c r="X36" s="607"/>
      <c r="Y36" s="602" t="s">
        <v>691</v>
      </c>
      <c r="Z36" s="603"/>
      <c r="AA36" s="606" t="s">
        <v>678</v>
      </c>
      <c r="AB36" s="607"/>
      <c r="AC36" s="602" t="s">
        <v>692</v>
      </c>
      <c r="AD36" s="603"/>
      <c r="AE36" s="606" t="s">
        <v>693</v>
      </c>
      <c r="AF36" s="607"/>
      <c r="AG36" s="602" t="s">
        <v>670</v>
      </c>
      <c r="AH36" s="603"/>
      <c r="AI36" s="604" t="s">
        <v>694</v>
      </c>
      <c r="AJ36" s="605"/>
      <c r="AK36" s="602" t="s">
        <v>671</v>
      </c>
      <c r="AL36" s="603"/>
      <c r="AM36" s="606" t="s">
        <v>695</v>
      </c>
      <c r="AN36" s="607"/>
      <c r="AO36" s="602" t="s">
        <v>700</v>
      </c>
      <c r="AP36" s="603"/>
      <c r="AQ36" s="606" t="s">
        <v>696</v>
      </c>
      <c r="AR36" s="607"/>
      <c r="AS36" s="608" t="s">
        <v>672</v>
      </c>
      <c r="AT36" s="609"/>
      <c r="AU36" s="606" t="s">
        <v>679</v>
      </c>
      <c r="AV36" s="607"/>
      <c r="AW36" s="602" t="s">
        <v>673</v>
      </c>
      <c r="AX36" s="603"/>
      <c r="AY36" s="606" t="s">
        <v>680</v>
      </c>
      <c r="AZ36" s="607"/>
      <c r="BA36" s="602" t="s">
        <v>674</v>
      </c>
      <c r="BB36" s="603"/>
      <c r="BC36" s="606" t="s">
        <v>681</v>
      </c>
      <c r="BD36" s="607"/>
      <c r="BE36" s="608" t="s">
        <v>697</v>
      </c>
      <c r="BF36" s="609"/>
      <c r="BG36" s="606" t="s">
        <v>682</v>
      </c>
      <c r="BH36" s="607"/>
      <c r="BI36" s="602" t="s">
        <v>675</v>
      </c>
      <c r="BJ36" s="603"/>
      <c r="BK36" s="606" t="s">
        <v>698</v>
      </c>
      <c r="BL36" s="607"/>
      <c r="BM36" s="602" t="s">
        <v>699</v>
      </c>
      <c r="BN36" s="603"/>
      <c r="BO36" s="606" t="s">
        <v>683</v>
      </c>
      <c r="BP36" s="607"/>
    </row>
  </sheetData>
  <mergeCells count="201">
    <mergeCell ref="S16:T16"/>
    <mergeCell ref="U16:V16"/>
    <mergeCell ref="AY16:AZ16"/>
    <mergeCell ref="BA16:BB16"/>
    <mergeCell ref="L23:M23"/>
    <mergeCell ref="AB23:AC23"/>
    <mergeCell ref="AR23:AS23"/>
    <mergeCell ref="BH23:BI23"/>
    <mergeCell ref="K24:N24"/>
    <mergeCell ref="AA24:AD24"/>
    <mergeCell ref="AQ24:AT24"/>
    <mergeCell ref="BG24:BJ24"/>
    <mergeCell ref="Q17:X17"/>
    <mergeCell ref="AW17:BD17"/>
    <mergeCell ref="Q18:X18"/>
    <mergeCell ref="AW18:BD18"/>
    <mergeCell ref="H21:Q21"/>
    <mergeCell ref="X21:AG21"/>
    <mergeCell ref="AN21:AW21"/>
    <mergeCell ref="BD21:BM21"/>
    <mergeCell ref="C1:BP1"/>
    <mergeCell ref="AS3:AZ4"/>
    <mergeCell ref="AF9:AO10"/>
    <mergeCell ref="AI12:AJ12"/>
    <mergeCell ref="AK12:AL12"/>
    <mergeCell ref="B13:E15"/>
    <mergeCell ref="AG13:AN13"/>
    <mergeCell ref="P14:Y15"/>
    <mergeCell ref="AG14:AN14"/>
    <mergeCell ref="AV14:BE15"/>
    <mergeCell ref="AS7:BH10"/>
    <mergeCell ref="AS5:BC6"/>
    <mergeCell ref="I25:P25"/>
    <mergeCell ref="Y25:AF25"/>
    <mergeCell ref="AO25:AV25"/>
    <mergeCell ref="B26:E28"/>
    <mergeCell ref="L26:M26"/>
    <mergeCell ref="AB26:AC26"/>
    <mergeCell ref="AR26:AS26"/>
    <mergeCell ref="BH26:BI26"/>
    <mergeCell ref="H27:I27"/>
    <mergeCell ref="BE25:BK25"/>
    <mergeCell ref="BL27:BM27"/>
    <mergeCell ref="G28:J28"/>
    <mergeCell ref="O28:R28"/>
    <mergeCell ref="W28:Z28"/>
    <mergeCell ref="AE28:AH28"/>
    <mergeCell ref="AM28:AP28"/>
    <mergeCell ref="AU28:AX28"/>
    <mergeCell ref="BC28:BF28"/>
    <mergeCell ref="BK28:BN28"/>
    <mergeCell ref="P27:Q27"/>
    <mergeCell ref="X27:Y27"/>
    <mergeCell ref="AF27:AG27"/>
    <mergeCell ref="AN27:AO27"/>
    <mergeCell ref="AV27:AW27"/>
    <mergeCell ref="BD27:BE27"/>
    <mergeCell ref="BD29:BE29"/>
    <mergeCell ref="BL29:BM29"/>
    <mergeCell ref="H30:I30"/>
    <mergeCell ref="P30:Q30"/>
    <mergeCell ref="X30:Y30"/>
    <mergeCell ref="AF30:AG30"/>
    <mergeCell ref="AN30:AO30"/>
    <mergeCell ref="AV30:AW30"/>
    <mergeCell ref="BD30:BE30"/>
    <mergeCell ref="BL30:BM30"/>
    <mergeCell ref="H29:I29"/>
    <mergeCell ref="P29:Q29"/>
    <mergeCell ref="X29:Y29"/>
    <mergeCell ref="AF29:AG29"/>
    <mergeCell ref="AN29:AO29"/>
    <mergeCell ref="AV29:AW29"/>
    <mergeCell ref="BB31:BC31"/>
    <mergeCell ref="BF31:BG31"/>
    <mergeCell ref="BJ31:BK31"/>
    <mergeCell ref="BN31:BO31"/>
    <mergeCell ref="F32:G32"/>
    <mergeCell ref="J32:K32"/>
    <mergeCell ref="N32:O32"/>
    <mergeCell ref="R32:S32"/>
    <mergeCell ref="V32:W32"/>
    <mergeCell ref="Z32:AA32"/>
    <mergeCell ref="AD31:AE31"/>
    <mergeCell ref="AH31:AI31"/>
    <mergeCell ref="AL31:AM31"/>
    <mergeCell ref="AP31:AQ31"/>
    <mergeCell ref="AT31:AU31"/>
    <mergeCell ref="AX31:AY31"/>
    <mergeCell ref="F31:G31"/>
    <mergeCell ref="J31:K31"/>
    <mergeCell ref="N31:O31"/>
    <mergeCell ref="R31:S31"/>
    <mergeCell ref="V31:W31"/>
    <mergeCell ref="Z31:AA31"/>
    <mergeCell ref="BB32:BC32"/>
    <mergeCell ref="BF32:BG32"/>
    <mergeCell ref="AH33:AI33"/>
    <mergeCell ref="AL33:AM33"/>
    <mergeCell ref="BJ32:BK32"/>
    <mergeCell ref="BN32:BO32"/>
    <mergeCell ref="F33:G33"/>
    <mergeCell ref="J33:K33"/>
    <mergeCell ref="N33:O33"/>
    <mergeCell ref="R33:S33"/>
    <mergeCell ref="V33:W33"/>
    <mergeCell ref="Z33:AA33"/>
    <mergeCell ref="AD32:AE32"/>
    <mergeCell ref="AH32:AI32"/>
    <mergeCell ref="AL32:AM32"/>
    <mergeCell ref="AP32:AQ32"/>
    <mergeCell ref="AT32:AU32"/>
    <mergeCell ref="AX32:AY32"/>
    <mergeCell ref="BB33:BC33"/>
    <mergeCell ref="BF33:BG33"/>
    <mergeCell ref="BJ33:BK33"/>
    <mergeCell ref="BN33:BO33"/>
    <mergeCell ref="AP33:AQ33"/>
    <mergeCell ref="AT33:AU33"/>
    <mergeCell ref="AX33:AY33"/>
    <mergeCell ref="U35:V35"/>
    <mergeCell ref="W35:X35"/>
    <mergeCell ref="F34:G34"/>
    <mergeCell ref="J34:K34"/>
    <mergeCell ref="N34:O34"/>
    <mergeCell ref="R34:S34"/>
    <mergeCell ref="V34:W34"/>
    <mergeCell ref="Z34:AA34"/>
    <mergeCell ref="AD33:AE33"/>
    <mergeCell ref="AC35:AD35"/>
    <mergeCell ref="AE35:AF35"/>
    <mergeCell ref="BB34:BC34"/>
    <mergeCell ref="BF34:BG34"/>
    <mergeCell ref="BJ34:BK34"/>
    <mergeCell ref="BN34:BO34"/>
    <mergeCell ref="E35:F35"/>
    <mergeCell ref="G35:H35"/>
    <mergeCell ref="I35:J35"/>
    <mergeCell ref="K35:L35"/>
    <mergeCell ref="M35:N35"/>
    <mergeCell ref="O35:P35"/>
    <mergeCell ref="AD34:AE34"/>
    <mergeCell ref="AH34:AI34"/>
    <mergeCell ref="AL34:AM34"/>
    <mergeCell ref="AP34:AQ34"/>
    <mergeCell ref="AT34:AU34"/>
    <mergeCell ref="AX34:AY34"/>
    <mergeCell ref="AG35:AH35"/>
    <mergeCell ref="AI35:AJ35"/>
    <mergeCell ref="AK35:AL35"/>
    <mergeCell ref="AM35:AN35"/>
    <mergeCell ref="Q35:R35"/>
    <mergeCell ref="S35:T35"/>
    <mergeCell ref="Y35:Z35"/>
    <mergeCell ref="AA35:AB35"/>
    <mergeCell ref="U36:V36"/>
    <mergeCell ref="W36:X36"/>
    <mergeCell ref="Y36:Z36"/>
    <mergeCell ref="AA36:AB36"/>
    <mergeCell ref="AC36:AD36"/>
    <mergeCell ref="AE36:AF36"/>
    <mergeCell ref="BM35:BN35"/>
    <mergeCell ref="BO35:BP35"/>
    <mergeCell ref="E36:F36"/>
    <mergeCell ref="G36:H36"/>
    <mergeCell ref="I36:J36"/>
    <mergeCell ref="K36:L36"/>
    <mergeCell ref="M36:N36"/>
    <mergeCell ref="O36:P36"/>
    <mergeCell ref="Q36:R36"/>
    <mergeCell ref="S36:T36"/>
    <mergeCell ref="BA35:BB35"/>
    <mergeCell ref="BC35:BD35"/>
    <mergeCell ref="BE35:BF35"/>
    <mergeCell ref="BG35:BH35"/>
    <mergeCell ref="BI35:BJ35"/>
    <mergeCell ref="BK35:BL35"/>
    <mergeCell ref="AO35:AP35"/>
    <mergeCell ref="AQ35:AR35"/>
    <mergeCell ref="BE36:BF36"/>
    <mergeCell ref="BG36:BH36"/>
    <mergeCell ref="BI36:BJ36"/>
    <mergeCell ref="BK36:BL36"/>
    <mergeCell ref="BM36:BN36"/>
    <mergeCell ref="BO36:BP36"/>
    <mergeCell ref="AS36:AT36"/>
    <mergeCell ref="AU36:AV36"/>
    <mergeCell ref="AW36:AX36"/>
    <mergeCell ref="AY36:AZ36"/>
    <mergeCell ref="BA36:BB36"/>
    <mergeCell ref="BC36:BD36"/>
    <mergeCell ref="AY35:AZ35"/>
    <mergeCell ref="AG36:AH36"/>
    <mergeCell ref="AI36:AJ36"/>
    <mergeCell ref="AK36:AL36"/>
    <mergeCell ref="AM36:AN36"/>
    <mergeCell ref="AO36:AP36"/>
    <mergeCell ref="AQ36:AR36"/>
    <mergeCell ref="AS35:AT35"/>
    <mergeCell ref="AU35:AV35"/>
    <mergeCell ref="AW35:AX35"/>
  </mergeCells>
  <phoneticPr fontId="4"/>
  <printOptions horizontalCentered="1" verticalCentered="1"/>
  <pageMargins left="0" right="0" top="0" bottom="0" header="0.51181102362204722" footer="0.51181102362204722"/>
  <pageSetup paperSize="9" scale="79" orientation="landscape" horizontalDpi="4294967293"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B1:CD37"/>
  <sheetViews>
    <sheetView view="pageBreakPreview" zoomScale="85" zoomScaleNormal="85" zoomScaleSheetLayoutView="85" workbookViewId="0"/>
  </sheetViews>
  <sheetFormatPr defaultColWidth="2.1328125" defaultRowHeight="13.5" customHeight="1"/>
  <cols>
    <col min="1" max="5" width="2.1328125" style="32"/>
    <col min="6" max="11" width="2.6328125" style="32" bestFit="1" customWidth="1"/>
    <col min="12" max="13" width="3" style="32" bestFit="1" customWidth="1"/>
    <col min="14" max="19" width="2.6328125" style="32" bestFit="1" customWidth="1"/>
    <col min="20" max="21" width="2.6328125" style="32" customWidth="1"/>
    <col min="22" max="27" width="2.6328125" style="32" bestFit="1" customWidth="1"/>
    <col min="28" max="28" width="3" style="32" bestFit="1" customWidth="1"/>
    <col min="29" max="29" width="2.6328125" style="32" bestFit="1" customWidth="1"/>
    <col min="30" max="32" width="3" style="32" bestFit="1" customWidth="1"/>
    <col min="33" max="36" width="2.6328125" style="32" bestFit="1" customWidth="1"/>
    <col min="37" max="42" width="2.7265625" style="32" customWidth="1"/>
    <col min="43" max="46" width="2.6328125" style="32" bestFit="1" customWidth="1"/>
    <col min="47" max="47" width="2.1328125" style="32"/>
    <col min="48" max="49" width="3" style="32" bestFit="1" customWidth="1"/>
    <col min="50" max="55" width="2.6328125" style="32" bestFit="1" customWidth="1"/>
    <col min="56" max="57" width="2.6328125" style="32" customWidth="1"/>
    <col min="58" max="60" width="2.6328125" style="32" bestFit="1" customWidth="1"/>
    <col min="61" max="61" width="3" style="32" bestFit="1" customWidth="1"/>
    <col min="62" max="64" width="2.6328125" style="32" bestFit="1" customWidth="1"/>
    <col min="65" max="65" width="2.1328125" style="32"/>
    <col min="66" max="67" width="3" style="32" bestFit="1" customWidth="1"/>
    <col min="68" max="72" width="2.6328125" style="32" bestFit="1" customWidth="1"/>
    <col min="73" max="73" width="3" style="32" bestFit="1" customWidth="1"/>
    <col min="74" max="74" width="2.86328125" style="32" customWidth="1"/>
    <col min="75" max="16384" width="2.1328125" style="32"/>
  </cols>
  <sheetData>
    <row r="1" spans="2:82" s="13" customFormat="1" ht="41.75">
      <c r="C1" s="645" t="s">
        <v>656</v>
      </c>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row>
    <row r="2" spans="2:82" s="13" customFormat="1" ht="13.5" customHeight="1">
      <c r="C2" s="91"/>
      <c r="D2" s="91"/>
      <c r="E2" s="91"/>
      <c r="F2" s="57" t="s">
        <v>386</v>
      </c>
      <c r="G2" s="58"/>
      <c r="H2" s="58"/>
      <c r="I2" s="58"/>
      <c r="J2" s="58"/>
      <c r="K2" s="58"/>
      <c r="L2" s="58"/>
      <c r="M2" s="58"/>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row>
    <row r="3" spans="2:82" s="13" customFormat="1" ht="13.5" customHeight="1">
      <c r="C3" s="91"/>
      <c r="D3" s="91"/>
      <c r="E3" s="91"/>
      <c r="F3" s="57" t="s">
        <v>387</v>
      </c>
      <c r="G3" s="57"/>
      <c r="H3" s="58"/>
      <c r="I3" s="58"/>
      <c r="J3" s="58"/>
      <c r="K3" s="58"/>
      <c r="L3" s="58"/>
      <c r="M3" s="58"/>
      <c r="N3" s="18"/>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31" t="s">
        <v>48</v>
      </c>
      <c r="AW3" s="776" t="s">
        <v>759</v>
      </c>
      <c r="AX3" s="776"/>
      <c r="AY3" s="776"/>
      <c r="AZ3" s="776"/>
      <c r="BA3" s="776"/>
      <c r="BB3" s="776"/>
      <c r="BC3" s="776"/>
      <c r="BD3" s="776"/>
      <c r="BE3" s="776"/>
      <c r="BF3" s="776"/>
      <c r="BG3" s="776"/>
      <c r="BH3" s="776"/>
      <c r="BI3" s="776"/>
      <c r="BJ3" s="776"/>
      <c r="BK3" s="776"/>
      <c r="BL3" s="776"/>
      <c r="BM3" s="776"/>
      <c r="BN3" s="776"/>
      <c r="BO3" s="31"/>
      <c r="BP3" s="217"/>
      <c r="BQ3" s="54"/>
      <c r="BR3" s="91"/>
      <c r="BS3" s="91"/>
      <c r="BT3" s="91"/>
      <c r="BU3" s="91"/>
      <c r="BV3" s="91"/>
    </row>
    <row r="4" spans="2:82" s="13" customFormat="1" ht="13.5" customHeight="1">
      <c r="C4" s="91"/>
      <c r="D4" s="91"/>
      <c r="E4" s="91"/>
      <c r="F4" s="57"/>
      <c r="H4" s="57"/>
      <c r="I4" s="57"/>
      <c r="J4" s="58"/>
      <c r="K4" s="58"/>
      <c r="L4" s="58"/>
      <c r="M4" s="58"/>
      <c r="N4" s="18"/>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776"/>
      <c r="AX4" s="776"/>
      <c r="AY4" s="776"/>
      <c r="AZ4" s="776"/>
      <c r="BA4" s="776"/>
      <c r="BB4" s="776"/>
      <c r="BC4" s="776"/>
      <c r="BD4" s="776"/>
      <c r="BE4" s="776"/>
      <c r="BF4" s="776"/>
      <c r="BG4" s="776"/>
      <c r="BH4" s="776"/>
      <c r="BI4" s="776"/>
      <c r="BJ4" s="776"/>
      <c r="BK4" s="776"/>
      <c r="BL4" s="776"/>
      <c r="BM4" s="776"/>
      <c r="BN4" s="776"/>
      <c r="BO4" s="32"/>
      <c r="BP4" s="217"/>
      <c r="BQ4" s="54"/>
      <c r="BR4" s="91"/>
      <c r="BS4" s="91"/>
      <c r="BT4" s="91"/>
      <c r="BU4" s="91"/>
      <c r="BV4" s="91"/>
    </row>
    <row r="5" spans="2:82" ht="13.5" customHeight="1">
      <c r="J5" s="17"/>
      <c r="K5" s="17"/>
      <c r="L5" s="17"/>
      <c r="M5" s="17"/>
      <c r="N5" s="17"/>
      <c r="O5" s="12"/>
      <c r="P5" s="12"/>
      <c r="AV5" s="31" t="s">
        <v>49</v>
      </c>
      <c r="AW5" s="678" t="s">
        <v>758</v>
      </c>
      <c r="AX5" s="679"/>
      <c r="AY5" s="679"/>
      <c r="AZ5" s="679"/>
      <c r="BA5" s="679"/>
      <c r="BB5" s="679"/>
      <c r="BC5" s="679"/>
      <c r="BD5" s="679"/>
      <c r="BE5" s="679"/>
      <c r="BF5" s="679"/>
      <c r="BG5" s="679"/>
      <c r="BH5" s="679"/>
      <c r="BI5" s="679"/>
      <c r="BJ5" s="679"/>
      <c r="BK5" s="679"/>
      <c r="BL5" s="679"/>
      <c r="BM5" s="679"/>
      <c r="BN5" s="679"/>
      <c r="BP5" s="217"/>
      <c r="BQ5" s="55"/>
    </row>
    <row r="6" spans="2:82" ht="13.5" customHeight="1">
      <c r="G6" s="12"/>
      <c r="H6" s="12"/>
      <c r="I6" s="12"/>
      <c r="J6" s="12"/>
      <c r="K6" s="12"/>
      <c r="L6" s="12"/>
      <c r="M6" s="12"/>
      <c r="N6" s="12"/>
      <c r="O6" s="12"/>
      <c r="P6" s="12"/>
      <c r="AW6" s="679"/>
      <c r="AX6" s="679"/>
      <c r="AY6" s="679"/>
      <c r="AZ6" s="679"/>
      <c r="BA6" s="679"/>
      <c r="BB6" s="679"/>
      <c r="BC6" s="679"/>
      <c r="BD6" s="679"/>
      <c r="BE6" s="679"/>
      <c r="BF6" s="679"/>
      <c r="BG6" s="679"/>
      <c r="BH6" s="679"/>
      <c r="BI6" s="679"/>
      <c r="BJ6" s="679"/>
      <c r="BK6" s="679"/>
      <c r="BL6" s="679"/>
      <c r="BM6" s="679"/>
      <c r="BN6" s="679"/>
      <c r="BP6" s="217"/>
    </row>
    <row r="7" spans="2:82" ht="13.5" customHeight="1">
      <c r="G7" s="12"/>
      <c r="H7" s="12"/>
      <c r="I7" s="12"/>
      <c r="J7" s="12"/>
      <c r="K7" s="12"/>
      <c r="L7" s="12"/>
      <c r="M7" s="12"/>
      <c r="N7" s="12"/>
      <c r="O7" s="12"/>
      <c r="P7" s="12"/>
      <c r="AV7" s="31" t="s">
        <v>166</v>
      </c>
      <c r="AW7" s="678" t="s">
        <v>757</v>
      </c>
      <c r="AX7" s="678"/>
      <c r="AY7" s="678"/>
      <c r="AZ7" s="678"/>
      <c r="BA7" s="678"/>
      <c r="BB7" s="678"/>
      <c r="BC7" s="678"/>
      <c r="BD7" s="678"/>
      <c r="BE7" s="678"/>
      <c r="BF7" s="678"/>
      <c r="BG7" s="678"/>
      <c r="BH7" s="678"/>
      <c r="BI7" s="678"/>
      <c r="BJ7" s="678"/>
      <c r="BK7" s="678"/>
      <c r="BL7" s="678"/>
      <c r="BM7" s="678"/>
      <c r="BN7" s="678"/>
      <c r="BO7" s="31"/>
      <c r="BP7" s="216"/>
      <c r="BQ7" s="217"/>
      <c r="BR7" s="31"/>
    </row>
    <row r="8" spans="2:82" ht="13.5" customHeight="1" thickBot="1">
      <c r="F8" s="12"/>
      <c r="G8" s="12"/>
      <c r="H8" s="12"/>
      <c r="I8" s="12"/>
      <c r="J8" s="12"/>
      <c r="K8" s="12"/>
      <c r="L8" s="12"/>
      <c r="M8" s="12"/>
      <c r="N8" s="12"/>
      <c r="O8" s="12"/>
      <c r="P8" s="12"/>
      <c r="AH8" s="332" t="s">
        <v>361</v>
      </c>
      <c r="AI8" s="11"/>
      <c r="AJ8" s="33"/>
      <c r="AK8" s="215"/>
      <c r="AL8" s="215"/>
      <c r="AM8" s="215"/>
      <c r="AP8" s="215"/>
      <c r="AQ8" s="33"/>
      <c r="AW8" s="678"/>
      <c r="AX8" s="678"/>
      <c r="AY8" s="678"/>
      <c r="AZ8" s="678"/>
      <c r="BA8" s="678"/>
      <c r="BB8" s="678"/>
      <c r="BC8" s="678"/>
      <c r="BD8" s="678"/>
      <c r="BE8" s="678"/>
      <c r="BF8" s="678"/>
      <c r="BG8" s="678"/>
      <c r="BH8" s="678"/>
      <c r="BI8" s="678"/>
      <c r="BJ8" s="678"/>
      <c r="BK8" s="678"/>
      <c r="BL8" s="678"/>
      <c r="BM8" s="678"/>
      <c r="BN8" s="678"/>
      <c r="BP8" s="216"/>
      <c r="BQ8" s="217"/>
    </row>
    <row r="9" spans="2:82" ht="13.5" customHeight="1">
      <c r="G9" s="12"/>
      <c r="H9" s="12"/>
      <c r="I9" s="12"/>
      <c r="J9" s="12"/>
      <c r="K9" s="12"/>
      <c r="L9" s="12"/>
      <c r="M9" s="12"/>
      <c r="N9" s="12"/>
      <c r="O9" s="12"/>
      <c r="P9" s="12"/>
      <c r="AH9" s="697" t="s">
        <v>759</v>
      </c>
      <c r="AI9" s="698"/>
      <c r="AJ9" s="698"/>
      <c r="AK9" s="698"/>
      <c r="AL9" s="698"/>
      <c r="AM9" s="698"/>
      <c r="AN9" s="698"/>
      <c r="AO9" s="698"/>
      <c r="AP9" s="698"/>
      <c r="AQ9" s="698"/>
      <c r="AR9" s="698"/>
      <c r="AS9" s="699"/>
      <c r="AW9" s="678"/>
      <c r="AX9" s="678"/>
      <c r="AY9" s="678"/>
      <c r="AZ9" s="678"/>
      <c r="BA9" s="678"/>
      <c r="BB9" s="678"/>
      <c r="BC9" s="678"/>
      <c r="BD9" s="678"/>
      <c r="BE9" s="678"/>
      <c r="BF9" s="678"/>
      <c r="BG9" s="678"/>
      <c r="BH9" s="678"/>
      <c r="BI9" s="678"/>
      <c r="BJ9" s="678"/>
      <c r="BK9" s="678"/>
      <c r="BL9" s="678"/>
      <c r="BM9" s="678"/>
      <c r="BN9" s="678"/>
      <c r="BP9" s="217"/>
      <c r="BQ9" s="217"/>
      <c r="BR9" s="31"/>
    </row>
    <row r="10" spans="2:82" ht="13.5" customHeight="1" thickBot="1">
      <c r="AH10" s="700"/>
      <c r="AI10" s="701"/>
      <c r="AJ10" s="701"/>
      <c r="AK10" s="701"/>
      <c r="AL10" s="701"/>
      <c r="AM10" s="701"/>
      <c r="AN10" s="701"/>
      <c r="AO10" s="701"/>
      <c r="AP10" s="701"/>
      <c r="AQ10" s="701"/>
      <c r="AR10" s="701"/>
      <c r="AS10" s="702"/>
      <c r="AW10" s="678"/>
      <c r="AX10" s="678"/>
      <c r="AY10" s="678"/>
      <c r="AZ10" s="678"/>
      <c r="BA10" s="678"/>
      <c r="BB10" s="678"/>
      <c r="BC10" s="678"/>
      <c r="BD10" s="678"/>
      <c r="BE10" s="678"/>
      <c r="BF10" s="678"/>
      <c r="BG10" s="678"/>
      <c r="BH10" s="678"/>
      <c r="BI10" s="678"/>
      <c r="BJ10" s="678"/>
      <c r="BK10" s="678"/>
      <c r="BL10" s="678"/>
      <c r="BM10" s="678"/>
      <c r="BN10" s="678"/>
      <c r="BP10" s="217"/>
      <c r="BQ10" s="217"/>
    </row>
    <row r="11" spans="2:82" ht="13.5" customHeight="1">
      <c r="K11" s="35"/>
      <c r="W11" s="33"/>
      <c r="X11" s="33"/>
      <c r="Y11" s="33"/>
      <c r="Z11" s="33"/>
      <c r="AA11" s="33"/>
      <c r="AB11" s="33"/>
      <c r="AC11" s="33"/>
      <c r="AD11" s="33"/>
      <c r="AE11" s="33"/>
      <c r="AF11" s="33"/>
      <c r="AG11" s="33"/>
      <c r="AH11" s="33"/>
      <c r="AI11" s="215"/>
      <c r="AJ11" s="215"/>
      <c r="AK11" s="215"/>
      <c r="AL11" s="215"/>
      <c r="AM11" s="215"/>
      <c r="AN11" s="33"/>
      <c r="AO11" s="90"/>
      <c r="AP11" s="215"/>
      <c r="AQ11" s="215"/>
      <c r="AR11" s="215"/>
      <c r="AU11" s="47"/>
      <c r="BO11" s="31"/>
      <c r="BP11" s="56"/>
      <c r="BQ11" s="217"/>
      <c r="BU11" s="16"/>
    </row>
    <row r="12" spans="2:82" ht="13.5" customHeight="1" thickBot="1">
      <c r="V12" s="36"/>
      <c r="W12" s="37"/>
      <c r="X12" s="37"/>
      <c r="Y12" s="37"/>
      <c r="Z12" s="37"/>
      <c r="AA12" s="37"/>
      <c r="AB12" s="37"/>
      <c r="AC12" s="37"/>
      <c r="AD12" s="37"/>
      <c r="AE12" s="37"/>
      <c r="AF12" s="37"/>
      <c r="AG12" s="37"/>
      <c r="AH12" s="37"/>
      <c r="AI12" s="37"/>
      <c r="AJ12" s="37"/>
      <c r="AK12" s="653">
        <v>0</v>
      </c>
      <c r="AL12" s="653"/>
      <c r="AM12" s="653"/>
      <c r="AN12" s="781"/>
      <c r="AO12" s="782">
        <v>3</v>
      </c>
      <c r="AP12" s="783"/>
      <c r="AQ12" s="783"/>
      <c r="AR12" s="783"/>
      <c r="AS12" s="468"/>
      <c r="AT12" s="468"/>
      <c r="AU12" s="468"/>
      <c r="AV12" s="468"/>
      <c r="AW12" s="468"/>
      <c r="AX12" s="468"/>
      <c r="AY12" s="468"/>
      <c r="AZ12" s="468"/>
      <c r="BA12" s="468"/>
      <c r="BB12" s="468"/>
      <c r="BC12" s="468"/>
      <c r="BD12" s="468"/>
      <c r="BE12" s="468"/>
      <c r="BF12" s="468"/>
      <c r="BG12" s="36"/>
      <c r="BP12" s="216"/>
    </row>
    <row r="13" spans="2:82" ht="13.5" customHeight="1" thickTop="1">
      <c r="B13" s="642" t="s">
        <v>382</v>
      </c>
      <c r="C13" s="642"/>
      <c r="D13" s="642"/>
      <c r="E13" s="642"/>
      <c r="W13" s="81"/>
      <c r="X13" s="33"/>
      <c r="Y13" s="33"/>
      <c r="Z13" s="33"/>
      <c r="AA13" s="33"/>
      <c r="AB13" s="33"/>
      <c r="AC13" s="33"/>
      <c r="AD13" s="33"/>
      <c r="AE13" s="33"/>
      <c r="AF13" s="33"/>
      <c r="AG13" s="33"/>
      <c r="AH13" s="33"/>
      <c r="AI13" s="655">
        <v>0.47916666666666669</v>
      </c>
      <c r="AJ13" s="655"/>
      <c r="AK13" s="655"/>
      <c r="AL13" s="655"/>
      <c r="AM13" s="655"/>
      <c r="AN13" s="655"/>
      <c r="AO13" s="655"/>
      <c r="AP13" s="655"/>
      <c r="AQ13" s="655"/>
      <c r="AR13" s="655"/>
      <c r="AS13" s="33"/>
      <c r="AT13" s="33"/>
      <c r="AU13" s="33"/>
      <c r="AV13" s="33"/>
      <c r="AW13" s="33"/>
      <c r="AX13" s="33"/>
      <c r="AY13" s="33"/>
      <c r="AZ13" s="33"/>
      <c r="BA13" s="33"/>
      <c r="BB13" s="33"/>
      <c r="BC13" s="33"/>
      <c r="BD13" s="33"/>
      <c r="BE13" s="33"/>
      <c r="BF13" s="330"/>
      <c r="BG13" s="81"/>
      <c r="BP13" s="216"/>
      <c r="BQ13" s="217"/>
    </row>
    <row r="14" spans="2:82" ht="13.5" customHeight="1">
      <c r="B14" s="642"/>
      <c r="C14" s="642"/>
      <c r="D14" s="642"/>
      <c r="E14" s="642"/>
      <c r="P14" s="656" t="s">
        <v>721</v>
      </c>
      <c r="Q14" s="657"/>
      <c r="R14" s="657"/>
      <c r="S14" s="657"/>
      <c r="T14" s="657"/>
      <c r="U14" s="657"/>
      <c r="V14" s="657"/>
      <c r="W14" s="657"/>
      <c r="X14" s="657"/>
      <c r="Y14" s="657"/>
      <c r="Z14" s="657"/>
      <c r="AA14" s="658"/>
      <c r="AB14" s="33"/>
      <c r="AC14" s="33"/>
      <c r="AD14" s="33"/>
      <c r="AE14" s="33"/>
      <c r="AF14" s="33"/>
      <c r="AG14" s="33"/>
      <c r="AH14" s="33"/>
      <c r="AI14" s="660" t="s">
        <v>419</v>
      </c>
      <c r="AJ14" s="661"/>
      <c r="AK14" s="661"/>
      <c r="AL14" s="661"/>
      <c r="AM14" s="661"/>
      <c r="AN14" s="661"/>
      <c r="AO14" s="661"/>
      <c r="AP14" s="661"/>
      <c r="AQ14" s="661"/>
      <c r="AR14" s="661"/>
      <c r="AS14" s="33"/>
      <c r="AT14" s="33"/>
      <c r="AU14" s="33"/>
      <c r="AV14" s="33"/>
      <c r="AW14" s="33"/>
      <c r="AX14" s="33"/>
      <c r="AY14" s="33"/>
      <c r="AZ14" s="656" t="s">
        <v>718</v>
      </c>
      <c r="BA14" s="657"/>
      <c r="BB14" s="657"/>
      <c r="BC14" s="657"/>
      <c r="BD14" s="657"/>
      <c r="BE14" s="657"/>
      <c r="BF14" s="657"/>
      <c r="BG14" s="657"/>
      <c r="BH14" s="657"/>
      <c r="BI14" s="657"/>
      <c r="BJ14" s="657"/>
      <c r="BK14" s="658"/>
      <c r="BP14" s="216"/>
      <c r="BQ14" s="217"/>
    </row>
    <row r="15" spans="2:82" ht="13.5" customHeight="1">
      <c r="B15" s="642"/>
      <c r="C15" s="642"/>
      <c r="D15" s="642"/>
      <c r="E15" s="642"/>
      <c r="P15" s="654"/>
      <c r="Q15" s="653"/>
      <c r="R15" s="653"/>
      <c r="S15" s="653"/>
      <c r="T15" s="653"/>
      <c r="U15" s="653"/>
      <c r="V15" s="653"/>
      <c r="W15" s="653"/>
      <c r="X15" s="653"/>
      <c r="Y15" s="653"/>
      <c r="Z15" s="653"/>
      <c r="AA15" s="659"/>
      <c r="AB15" s="33"/>
      <c r="AC15" s="33"/>
      <c r="AD15" s="33"/>
      <c r="AE15" s="33"/>
      <c r="AF15" s="33"/>
      <c r="AG15" s="33"/>
      <c r="AH15" s="33"/>
      <c r="AI15" s="38"/>
      <c r="AJ15" s="38"/>
      <c r="AK15" s="38"/>
      <c r="AL15" s="38"/>
      <c r="AM15" s="38"/>
      <c r="AN15" s="38"/>
      <c r="AO15" s="38"/>
      <c r="AP15" s="38"/>
      <c r="AQ15" s="38"/>
      <c r="AR15" s="38"/>
      <c r="AS15" s="33"/>
      <c r="AT15" s="33"/>
      <c r="AU15" s="33"/>
      <c r="AV15" s="33"/>
      <c r="AW15" s="33"/>
      <c r="AX15" s="33"/>
      <c r="AY15" s="33"/>
      <c r="AZ15" s="654"/>
      <c r="BA15" s="653"/>
      <c r="BB15" s="653"/>
      <c r="BC15" s="653"/>
      <c r="BD15" s="653"/>
      <c r="BE15" s="653"/>
      <c r="BF15" s="653"/>
      <c r="BG15" s="653"/>
      <c r="BH15" s="653"/>
      <c r="BI15" s="653"/>
      <c r="BJ15" s="653"/>
      <c r="BK15" s="659"/>
      <c r="BR15" s="31"/>
      <c r="CD15" s="34"/>
    </row>
    <row r="16" spans="2:82" s="36" customFormat="1" ht="13.5" customHeight="1" thickBot="1">
      <c r="M16" s="468"/>
      <c r="N16" s="468"/>
      <c r="O16" s="468"/>
      <c r="P16" s="468"/>
      <c r="Q16" s="468"/>
      <c r="R16" s="468"/>
      <c r="S16" s="703">
        <v>1</v>
      </c>
      <c r="T16" s="703"/>
      <c r="U16" s="703"/>
      <c r="V16" s="704"/>
      <c r="W16" s="664">
        <v>0</v>
      </c>
      <c r="X16" s="662"/>
      <c r="Y16" s="662"/>
      <c r="Z16" s="662"/>
      <c r="AA16" s="344"/>
      <c r="AB16" s="344"/>
      <c r="AC16" s="344"/>
      <c r="AD16" s="344"/>
      <c r="AE16" s="52"/>
      <c r="AF16" s="52"/>
      <c r="AG16" s="52"/>
      <c r="AH16" s="52"/>
      <c r="AI16" s="52"/>
      <c r="AJ16" s="52"/>
      <c r="AK16" s="52"/>
      <c r="AL16" s="52"/>
      <c r="AM16" s="52"/>
      <c r="AN16" s="52"/>
      <c r="AO16" s="52"/>
      <c r="AP16" s="52"/>
      <c r="AQ16" s="52"/>
      <c r="AR16" s="52"/>
      <c r="AS16" s="52"/>
      <c r="AT16" s="52"/>
      <c r="AU16" s="52"/>
      <c r="AV16" s="52"/>
      <c r="AW16" s="468"/>
      <c r="AX16" s="468"/>
      <c r="AY16" s="468"/>
      <c r="AZ16" s="468"/>
      <c r="BA16" s="468"/>
      <c r="BB16" s="468"/>
      <c r="BC16" s="703">
        <v>4</v>
      </c>
      <c r="BD16" s="703"/>
      <c r="BE16" s="703"/>
      <c r="BF16" s="704"/>
      <c r="BG16" s="664">
        <v>0</v>
      </c>
      <c r="BH16" s="662"/>
      <c r="BI16" s="662"/>
      <c r="BJ16" s="662"/>
      <c r="BK16" s="53"/>
      <c r="BL16" s="53"/>
      <c r="BZ16" s="215"/>
      <c r="CD16" s="39"/>
    </row>
    <row r="17" spans="2:74" s="36" customFormat="1" ht="13.5" customHeight="1" thickTop="1">
      <c r="M17" s="75"/>
      <c r="N17" s="215"/>
      <c r="O17" s="215"/>
      <c r="P17" s="215"/>
      <c r="Q17" s="670">
        <v>0.39583333333333331</v>
      </c>
      <c r="R17" s="671"/>
      <c r="S17" s="671"/>
      <c r="T17" s="671"/>
      <c r="U17" s="671"/>
      <c r="V17" s="671"/>
      <c r="W17" s="671"/>
      <c r="X17" s="671"/>
      <c r="Y17" s="671"/>
      <c r="Z17" s="671"/>
      <c r="AA17" s="215"/>
      <c r="AB17" s="215"/>
      <c r="AC17" s="215"/>
      <c r="AD17" s="78"/>
      <c r="AE17" s="215"/>
      <c r="AN17" s="215"/>
      <c r="AO17" s="215"/>
      <c r="AW17" s="75"/>
      <c r="AX17" s="215"/>
      <c r="AY17" s="215"/>
      <c r="AZ17" s="215"/>
      <c r="BA17" s="670">
        <v>0.39583333333333331</v>
      </c>
      <c r="BB17" s="671"/>
      <c r="BC17" s="671"/>
      <c r="BD17" s="671"/>
      <c r="BE17" s="671"/>
      <c r="BF17" s="671"/>
      <c r="BG17" s="696"/>
      <c r="BH17" s="696"/>
      <c r="BI17" s="696"/>
      <c r="BJ17" s="696"/>
      <c r="BK17" s="219"/>
      <c r="BL17" s="219"/>
      <c r="BM17" s="219"/>
      <c r="BN17" s="219"/>
      <c r="BO17" s="75"/>
    </row>
    <row r="18" spans="2:74" s="36" customFormat="1" ht="13.5" customHeight="1">
      <c r="M18" s="75"/>
      <c r="N18" s="215"/>
      <c r="O18" s="215"/>
      <c r="P18" s="215"/>
      <c r="Q18" s="660" t="s">
        <v>417</v>
      </c>
      <c r="R18" s="661"/>
      <c r="S18" s="661"/>
      <c r="T18" s="661"/>
      <c r="U18" s="661"/>
      <c r="V18" s="661"/>
      <c r="W18" s="661"/>
      <c r="X18" s="661"/>
      <c r="Y18" s="661"/>
      <c r="Z18" s="661"/>
      <c r="AA18" s="215"/>
      <c r="AB18" s="215"/>
      <c r="AC18" s="215"/>
      <c r="AD18" s="78"/>
      <c r="AE18" s="215"/>
      <c r="AW18" s="75"/>
      <c r="AX18" s="215"/>
      <c r="AY18" s="215"/>
      <c r="AZ18" s="215"/>
      <c r="BA18" s="672" t="s">
        <v>418</v>
      </c>
      <c r="BB18" s="661"/>
      <c r="BC18" s="661"/>
      <c r="BD18" s="661"/>
      <c r="BE18" s="661"/>
      <c r="BF18" s="661"/>
      <c r="BG18" s="661"/>
      <c r="BH18" s="661"/>
      <c r="BI18" s="661"/>
      <c r="BJ18" s="661"/>
      <c r="BK18" s="215"/>
      <c r="BL18" s="215"/>
      <c r="BM18" s="215"/>
      <c r="BN18" s="215"/>
      <c r="BO18" s="75"/>
    </row>
    <row r="19" spans="2:74" s="36" customFormat="1" ht="13.5" customHeight="1" thickBot="1">
      <c r="C19" s="40"/>
      <c r="D19" s="40"/>
      <c r="E19" s="40"/>
      <c r="F19" s="40"/>
      <c r="G19" s="40"/>
      <c r="H19" s="40"/>
      <c r="I19" s="40"/>
      <c r="J19" s="40"/>
      <c r="K19" s="40"/>
      <c r="L19" s="40"/>
      <c r="M19" s="76"/>
      <c r="N19" s="40"/>
      <c r="O19" s="40"/>
      <c r="P19" s="40"/>
      <c r="Q19" s="40"/>
      <c r="R19" s="40"/>
      <c r="S19" s="40"/>
      <c r="T19" s="40"/>
      <c r="U19" s="40"/>
      <c r="V19" s="40"/>
      <c r="W19" s="40"/>
      <c r="X19" s="40"/>
      <c r="Y19" s="40"/>
      <c r="Z19" s="40"/>
      <c r="AA19" s="40"/>
      <c r="AB19" s="40"/>
      <c r="AC19" s="40"/>
      <c r="AD19" s="79"/>
      <c r="AE19" s="40"/>
      <c r="AF19" s="40"/>
      <c r="AG19" s="40"/>
      <c r="AH19" s="40"/>
      <c r="AI19" s="40"/>
      <c r="AJ19" s="40"/>
      <c r="AK19" s="40"/>
      <c r="AL19" s="40"/>
      <c r="AM19" s="40"/>
      <c r="AN19" s="40"/>
      <c r="AO19" s="40"/>
      <c r="AP19" s="40"/>
      <c r="AQ19" s="40"/>
      <c r="AR19" s="40"/>
      <c r="AS19" s="40"/>
      <c r="AT19" s="40"/>
      <c r="AU19" s="40"/>
      <c r="AV19" s="40"/>
      <c r="AW19" s="76"/>
      <c r="AX19" s="40"/>
      <c r="AY19" s="40"/>
      <c r="AZ19" s="40"/>
      <c r="BA19" s="40"/>
      <c r="BB19" s="40"/>
      <c r="BC19" s="40"/>
      <c r="BD19" s="40"/>
      <c r="BE19" s="40"/>
      <c r="BF19" s="40"/>
      <c r="BG19" s="40"/>
      <c r="BH19" s="40"/>
      <c r="BI19" s="40"/>
      <c r="BJ19" s="40"/>
      <c r="BK19" s="40"/>
      <c r="BL19" s="40"/>
      <c r="BM19" s="40"/>
      <c r="BN19" s="40"/>
      <c r="BO19" s="76"/>
      <c r="BP19" s="40"/>
      <c r="BQ19" s="40"/>
      <c r="BR19" s="40"/>
      <c r="BS19" s="40"/>
      <c r="BT19" s="40"/>
      <c r="BU19" s="40"/>
      <c r="BV19" s="40"/>
    </row>
    <row r="20" spans="2:74" s="36" customFormat="1" ht="13.5" customHeight="1">
      <c r="M20" s="77"/>
      <c r="N20" s="215"/>
      <c r="O20" s="215"/>
      <c r="P20" s="215"/>
      <c r="Q20" s="215"/>
      <c r="R20" s="215"/>
      <c r="S20" s="215"/>
      <c r="T20" s="215"/>
      <c r="U20" s="215"/>
      <c r="V20" s="215"/>
      <c r="W20" s="215"/>
      <c r="X20" s="215"/>
      <c r="Y20" s="215"/>
      <c r="Z20" s="215"/>
      <c r="AA20" s="215"/>
      <c r="AB20" s="215"/>
      <c r="AC20" s="215"/>
      <c r="AD20" s="80"/>
      <c r="AE20" s="37"/>
      <c r="AW20" s="77"/>
      <c r="AX20" s="215"/>
      <c r="AY20" s="215"/>
      <c r="AZ20" s="215"/>
      <c r="BA20" s="215"/>
      <c r="BB20" s="215"/>
      <c r="BC20" s="215"/>
      <c r="BD20" s="215"/>
      <c r="BE20" s="215"/>
      <c r="BF20" s="215"/>
      <c r="BG20" s="215"/>
      <c r="BH20" s="215"/>
      <c r="BI20" s="215"/>
      <c r="BJ20" s="215"/>
      <c r="BK20" s="215"/>
      <c r="BL20" s="215"/>
      <c r="BM20" s="215"/>
      <c r="BN20" s="215"/>
      <c r="BO20" s="77"/>
    </row>
    <row r="21" spans="2:74" s="36" customFormat="1" ht="23.25" customHeight="1">
      <c r="H21" s="673" t="s">
        <v>740</v>
      </c>
      <c r="I21" s="674"/>
      <c r="J21" s="674"/>
      <c r="K21" s="674"/>
      <c r="L21" s="674"/>
      <c r="M21" s="674"/>
      <c r="N21" s="674"/>
      <c r="O21" s="674"/>
      <c r="P21" s="674"/>
      <c r="Q21" s="675"/>
      <c r="R21" s="45"/>
      <c r="S21" s="45"/>
      <c r="T21" s="45"/>
      <c r="U21" s="45"/>
      <c r="V21" s="45"/>
      <c r="W21" s="45"/>
      <c r="X21" s="45"/>
      <c r="Y21" s="45"/>
      <c r="Z21" s="676" t="s">
        <v>741</v>
      </c>
      <c r="AA21" s="662"/>
      <c r="AB21" s="662"/>
      <c r="AC21" s="662"/>
      <c r="AD21" s="662"/>
      <c r="AE21" s="662"/>
      <c r="AF21" s="662"/>
      <c r="AG21" s="662"/>
      <c r="AH21" s="662"/>
      <c r="AI21" s="677"/>
      <c r="AJ21" s="46"/>
      <c r="AK21" s="46"/>
      <c r="AL21" s="46"/>
      <c r="AM21" s="46"/>
      <c r="AN21" s="46"/>
      <c r="AO21" s="46"/>
      <c r="AP21" s="46"/>
      <c r="AQ21" s="46"/>
      <c r="AR21" s="676" t="s">
        <v>742</v>
      </c>
      <c r="AS21" s="662"/>
      <c r="AT21" s="662"/>
      <c r="AU21" s="662"/>
      <c r="AV21" s="662"/>
      <c r="AW21" s="662"/>
      <c r="AX21" s="662"/>
      <c r="AY21" s="662"/>
      <c r="AZ21" s="662"/>
      <c r="BA21" s="677"/>
      <c r="BB21" s="45"/>
      <c r="BC21" s="45"/>
      <c r="BD21" s="45"/>
      <c r="BE21" s="45"/>
      <c r="BF21" s="45"/>
      <c r="BG21" s="45"/>
      <c r="BH21" s="45"/>
      <c r="BI21" s="45"/>
      <c r="BJ21" s="676" t="s">
        <v>491</v>
      </c>
      <c r="BK21" s="662"/>
      <c r="BL21" s="662"/>
      <c r="BM21" s="662"/>
      <c r="BN21" s="662"/>
      <c r="BO21" s="662"/>
      <c r="BP21" s="662"/>
      <c r="BQ21" s="662"/>
      <c r="BR21" s="662"/>
      <c r="BS21" s="677"/>
    </row>
    <row r="22" spans="2:74" s="36" customFormat="1" ht="13.5" customHeight="1" thickBot="1">
      <c r="H22" s="41"/>
      <c r="I22" s="64"/>
      <c r="J22" s="64"/>
      <c r="K22" s="64"/>
      <c r="L22" s="82">
        <v>1</v>
      </c>
      <c r="M22" s="456">
        <v>3</v>
      </c>
      <c r="N22" s="458"/>
      <c r="O22" s="458"/>
      <c r="P22" s="458"/>
      <c r="Q22" s="51"/>
      <c r="R22" s="52"/>
      <c r="S22" s="52"/>
      <c r="T22" s="52"/>
      <c r="U22" s="52"/>
      <c r="V22" s="52"/>
      <c r="W22" s="52"/>
      <c r="X22" s="52"/>
      <c r="Y22" s="52"/>
      <c r="Z22" s="52"/>
      <c r="AA22" s="462"/>
      <c r="AB22" s="462"/>
      <c r="AC22" s="462"/>
      <c r="AD22" s="463">
        <v>2</v>
      </c>
      <c r="AE22" s="346">
        <v>0</v>
      </c>
      <c r="AF22" s="347"/>
      <c r="AG22" s="347"/>
      <c r="AH22" s="347"/>
      <c r="AI22" s="53"/>
      <c r="AJ22" s="53"/>
      <c r="AK22" s="53"/>
      <c r="AL22" s="53"/>
      <c r="AM22" s="53"/>
      <c r="AN22" s="53"/>
      <c r="AO22" s="53"/>
      <c r="AP22" s="53"/>
      <c r="AQ22" s="53"/>
      <c r="AR22" s="53"/>
      <c r="AS22" s="64"/>
      <c r="AT22" s="64"/>
      <c r="AU22" s="64"/>
      <c r="AV22" s="82">
        <v>0</v>
      </c>
      <c r="AW22" s="456">
        <v>1</v>
      </c>
      <c r="AX22" s="458"/>
      <c r="AY22" s="458"/>
      <c r="AZ22" s="458"/>
      <c r="BA22" s="52"/>
      <c r="BB22" s="52"/>
      <c r="BC22" s="52"/>
      <c r="BD22" s="52"/>
      <c r="BE22" s="52"/>
      <c r="BF22" s="52"/>
      <c r="BG22" s="52"/>
      <c r="BH22" s="52"/>
      <c r="BI22" s="52"/>
      <c r="BJ22" s="52"/>
      <c r="BK22" s="462"/>
      <c r="BL22" s="462"/>
      <c r="BM22" s="462"/>
      <c r="BN22" s="463">
        <v>3</v>
      </c>
      <c r="BO22" s="346">
        <v>0</v>
      </c>
      <c r="BP22" s="92"/>
      <c r="BQ22" s="92"/>
      <c r="BR22" s="92"/>
    </row>
    <row r="23" spans="2:74" s="14" customFormat="1" ht="13.5" customHeight="1" thickTop="1">
      <c r="G23" s="214"/>
      <c r="H23" s="73"/>
      <c r="I23" s="218"/>
      <c r="J23" s="218"/>
      <c r="K23" s="218"/>
      <c r="L23" s="665">
        <v>7</v>
      </c>
      <c r="M23" s="666"/>
      <c r="N23" s="214"/>
      <c r="O23" s="214"/>
      <c r="P23" s="214"/>
      <c r="Q23" s="74"/>
      <c r="R23" s="214"/>
      <c r="S23" s="214"/>
      <c r="T23" s="214"/>
      <c r="U23" s="214"/>
      <c r="V23" s="214"/>
      <c r="W23" s="214"/>
      <c r="X23" s="214"/>
      <c r="Y23" s="214"/>
      <c r="Z23" s="73"/>
      <c r="AA23" s="214"/>
      <c r="AB23" s="214"/>
      <c r="AC23" s="449"/>
      <c r="AD23" s="667">
        <v>7</v>
      </c>
      <c r="AE23" s="666"/>
      <c r="AF23" s="214"/>
      <c r="AG23" s="337"/>
      <c r="AH23" s="68"/>
      <c r="AI23" s="74"/>
      <c r="AJ23" s="214"/>
      <c r="AK23" s="214"/>
      <c r="AL23" s="214"/>
      <c r="AM23" s="214"/>
      <c r="AN23" s="214"/>
      <c r="AO23" s="214"/>
      <c r="AP23" s="214"/>
      <c r="AQ23" s="214"/>
      <c r="AR23" s="73"/>
      <c r="AS23" s="359"/>
      <c r="AT23" s="359"/>
      <c r="AU23" s="359"/>
      <c r="AV23" s="665">
        <v>7</v>
      </c>
      <c r="AW23" s="666"/>
      <c r="AX23" s="358"/>
      <c r="AY23" s="358"/>
      <c r="AZ23" s="358"/>
      <c r="BA23" s="74"/>
      <c r="BB23" s="358"/>
      <c r="BC23" s="358"/>
      <c r="BD23" s="358"/>
      <c r="BE23" s="358"/>
      <c r="BF23" s="358"/>
      <c r="BG23" s="358"/>
      <c r="BH23" s="358"/>
      <c r="BI23" s="358"/>
      <c r="BJ23" s="73"/>
      <c r="BK23" s="358"/>
      <c r="BL23" s="358"/>
      <c r="BM23" s="359"/>
      <c r="BN23" s="665">
        <v>7</v>
      </c>
      <c r="BO23" s="666"/>
      <c r="BP23" s="358"/>
      <c r="BQ23" s="358"/>
      <c r="BR23" s="68"/>
      <c r="BS23" s="74"/>
    </row>
    <row r="24" spans="2:74" s="14" customFormat="1" ht="13.5" customHeight="1">
      <c r="G24" s="214"/>
      <c r="H24" s="84"/>
      <c r="I24" s="85"/>
      <c r="J24" s="214"/>
      <c r="K24" s="669">
        <v>0.60416666666666663</v>
      </c>
      <c r="L24" s="666"/>
      <c r="M24" s="666"/>
      <c r="N24" s="666"/>
      <c r="O24" s="214"/>
      <c r="P24" s="85"/>
      <c r="Q24" s="86"/>
      <c r="R24" s="214"/>
      <c r="S24" s="214"/>
      <c r="T24" s="214"/>
      <c r="U24" s="214"/>
      <c r="V24" s="214"/>
      <c r="W24" s="214"/>
      <c r="X24" s="214"/>
      <c r="Y24" s="214"/>
      <c r="Z24" s="73"/>
      <c r="AA24" s="214"/>
      <c r="AB24" s="214"/>
      <c r="AC24" s="669">
        <v>0.63888888888888895</v>
      </c>
      <c r="AD24" s="666"/>
      <c r="AE24" s="666"/>
      <c r="AF24" s="666"/>
      <c r="AG24" s="214"/>
      <c r="AH24" s="68"/>
      <c r="AI24" s="74"/>
      <c r="AJ24" s="214"/>
      <c r="AK24" s="214"/>
      <c r="AL24" s="214"/>
      <c r="AM24" s="214"/>
      <c r="AN24" s="214"/>
      <c r="AO24" s="214"/>
      <c r="AP24" s="214"/>
      <c r="AQ24" s="214"/>
      <c r="AR24" s="73"/>
      <c r="AS24" s="85"/>
      <c r="AT24" s="358"/>
      <c r="AU24" s="669">
        <v>0.59027777777777779</v>
      </c>
      <c r="AV24" s="666"/>
      <c r="AW24" s="666"/>
      <c r="AX24" s="666"/>
      <c r="AY24" s="358"/>
      <c r="AZ24" s="85"/>
      <c r="BA24" s="86"/>
      <c r="BB24" s="358"/>
      <c r="BC24" s="358"/>
      <c r="BD24" s="358"/>
      <c r="BE24" s="358"/>
      <c r="BF24" s="358"/>
      <c r="BG24" s="358"/>
      <c r="BH24" s="358"/>
      <c r="BI24" s="358"/>
      <c r="BJ24" s="73"/>
      <c r="BK24" s="358"/>
      <c r="BL24" s="358"/>
      <c r="BM24" s="669">
        <v>0.625</v>
      </c>
      <c r="BN24" s="666"/>
      <c r="BO24" s="666"/>
      <c r="BP24" s="666"/>
      <c r="BQ24" s="358"/>
      <c r="BR24" s="68"/>
      <c r="BS24" s="86"/>
    </row>
    <row r="25" spans="2:74" s="14" customFormat="1" ht="13.5" customHeight="1">
      <c r="G25" s="214"/>
      <c r="H25" s="73"/>
      <c r="I25" s="694" t="s">
        <v>728</v>
      </c>
      <c r="J25" s="694"/>
      <c r="K25" s="694"/>
      <c r="L25" s="694"/>
      <c r="M25" s="694"/>
      <c r="N25" s="694"/>
      <c r="O25" s="694"/>
      <c r="P25" s="694"/>
      <c r="Q25" s="74"/>
      <c r="R25" s="214"/>
      <c r="S25" s="214"/>
      <c r="T25" s="214"/>
      <c r="U25" s="214"/>
      <c r="V25" s="214"/>
      <c r="W25" s="214"/>
      <c r="X25" s="214"/>
      <c r="Y25" s="214"/>
      <c r="Z25" s="73"/>
      <c r="AA25" s="695" t="s">
        <v>729</v>
      </c>
      <c r="AB25" s="694"/>
      <c r="AC25" s="694"/>
      <c r="AD25" s="694"/>
      <c r="AE25" s="694"/>
      <c r="AF25" s="694"/>
      <c r="AG25" s="694"/>
      <c r="AH25" s="455">
        <v>1</v>
      </c>
      <c r="AI25" s="86">
        <v>1</v>
      </c>
      <c r="AJ25" s="214"/>
      <c r="AK25" s="214"/>
      <c r="AL25" s="214"/>
      <c r="AM25" s="214"/>
      <c r="AN25" s="214"/>
      <c r="AO25" s="214"/>
      <c r="AP25" s="214"/>
      <c r="AQ25" s="214"/>
      <c r="AR25" s="73"/>
      <c r="AS25" s="694" t="s">
        <v>735</v>
      </c>
      <c r="AT25" s="694"/>
      <c r="AU25" s="694"/>
      <c r="AV25" s="694"/>
      <c r="AW25" s="694"/>
      <c r="AX25" s="694"/>
      <c r="AY25" s="694"/>
      <c r="AZ25" s="694"/>
      <c r="BA25" s="74"/>
      <c r="BB25" s="358"/>
      <c r="BC25" s="358"/>
      <c r="BD25" s="358"/>
      <c r="BE25" s="358"/>
      <c r="BF25" s="358"/>
      <c r="BG25" s="358"/>
      <c r="BH25" s="358"/>
      <c r="BI25" s="358"/>
      <c r="BJ25" s="84">
        <v>1</v>
      </c>
      <c r="BK25" s="464">
        <v>1</v>
      </c>
      <c r="BL25" s="694" t="s">
        <v>743</v>
      </c>
      <c r="BM25" s="694"/>
      <c r="BN25" s="694"/>
      <c r="BO25" s="694"/>
      <c r="BP25" s="694"/>
      <c r="BQ25" s="694"/>
      <c r="BR25" s="84">
        <v>0</v>
      </c>
      <c r="BS25" s="464">
        <v>0</v>
      </c>
    </row>
    <row r="26" spans="2:74" s="14" customFormat="1" ht="13.5" customHeight="1" thickBot="1">
      <c r="B26" s="642" t="s">
        <v>381</v>
      </c>
      <c r="C26" s="642"/>
      <c r="D26" s="642"/>
      <c r="E26" s="642"/>
      <c r="G26" s="453"/>
      <c r="H26" s="421">
        <v>2</v>
      </c>
      <c r="I26" s="348">
        <v>1</v>
      </c>
      <c r="J26" s="349"/>
      <c r="K26" s="49"/>
      <c r="L26" s="628" t="s">
        <v>390</v>
      </c>
      <c r="M26" s="628"/>
      <c r="N26" s="50"/>
      <c r="O26" s="93"/>
      <c r="P26" s="87">
        <v>0</v>
      </c>
      <c r="Q26" s="452">
        <v>2</v>
      </c>
      <c r="R26" s="454"/>
      <c r="S26" s="49"/>
      <c r="T26" s="49"/>
      <c r="U26" s="49"/>
      <c r="V26" s="49"/>
      <c r="W26" s="49"/>
      <c r="X26" s="49"/>
      <c r="Y26" s="453"/>
      <c r="Z26" s="421">
        <v>1</v>
      </c>
      <c r="AA26" s="348">
        <v>0</v>
      </c>
      <c r="AB26" s="349"/>
      <c r="AC26" s="49"/>
      <c r="AD26" s="628" t="s">
        <v>390</v>
      </c>
      <c r="AE26" s="628"/>
      <c r="AF26" s="50"/>
      <c r="AG26" s="454"/>
      <c r="AH26" s="421"/>
      <c r="AI26" s="348" t="s">
        <v>388</v>
      </c>
      <c r="AJ26" s="349"/>
      <c r="AK26" s="49"/>
      <c r="AL26" s="49"/>
      <c r="AM26" s="49"/>
      <c r="AN26" s="49"/>
      <c r="AO26" s="49"/>
      <c r="AP26" s="49"/>
      <c r="AQ26" s="453"/>
      <c r="AR26" s="421">
        <v>4</v>
      </c>
      <c r="AS26" s="348">
        <v>1</v>
      </c>
      <c r="AT26" s="349"/>
      <c r="AU26" s="49"/>
      <c r="AV26" s="628" t="s">
        <v>390</v>
      </c>
      <c r="AW26" s="628"/>
      <c r="AX26" s="50"/>
      <c r="AY26" s="93"/>
      <c r="AZ26" s="87">
        <v>0</v>
      </c>
      <c r="BA26" s="452">
        <v>3</v>
      </c>
      <c r="BB26" s="454"/>
      <c r="BC26" s="49"/>
      <c r="BD26" s="49"/>
      <c r="BE26" s="49"/>
      <c r="BF26" s="49"/>
      <c r="BG26" s="49"/>
      <c r="BH26" s="49"/>
      <c r="BI26" s="453"/>
      <c r="BJ26" s="421"/>
      <c r="BK26" s="348"/>
      <c r="BL26" s="349"/>
      <c r="BM26" s="49"/>
      <c r="BN26" s="628" t="s">
        <v>390</v>
      </c>
      <c r="BO26" s="628"/>
      <c r="BP26" s="50"/>
      <c r="BQ26" s="453"/>
      <c r="BR26" s="421"/>
      <c r="BS26" s="348"/>
      <c r="BT26" s="349"/>
    </row>
    <row r="27" spans="2:74" s="208" customFormat="1" ht="13.5" customHeight="1" thickTop="1">
      <c r="B27" s="642"/>
      <c r="C27" s="642"/>
      <c r="D27" s="642"/>
      <c r="E27" s="642"/>
      <c r="F27" s="71"/>
      <c r="G27" s="212"/>
      <c r="H27" s="635">
        <v>5</v>
      </c>
      <c r="I27" s="612"/>
      <c r="J27" s="209"/>
      <c r="K27" s="72"/>
      <c r="L27" s="209"/>
      <c r="M27" s="209"/>
      <c r="N27" s="71"/>
      <c r="O27" s="209"/>
      <c r="P27" s="612">
        <v>5</v>
      </c>
      <c r="Q27" s="612"/>
      <c r="R27" s="325"/>
      <c r="S27" s="72"/>
      <c r="T27" s="209"/>
      <c r="U27" s="209"/>
      <c r="V27" s="209"/>
      <c r="W27" s="209"/>
      <c r="X27" s="71"/>
      <c r="Y27" s="450"/>
      <c r="Z27" s="612">
        <v>6</v>
      </c>
      <c r="AA27" s="612"/>
      <c r="AB27" s="209"/>
      <c r="AC27" s="72"/>
      <c r="AD27" s="209"/>
      <c r="AE27" s="209"/>
      <c r="AF27" s="71"/>
      <c r="AG27" s="209"/>
      <c r="AH27" s="612">
        <v>6</v>
      </c>
      <c r="AI27" s="612"/>
      <c r="AJ27" s="339"/>
      <c r="AK27" s="72"/>
      <c r="AL27" s="209"/>
      <c r="AM27" s="209"/>
      <c r="AN27" s="209"/>
      <c r="AO27" s="209"/>
      <c r="AP27" s="71"/>
      <c r="AQ27" s="450"/>
      <c r="AR27" s="612">
        <v>5</v>
      </c>
      <c r="AS27" s="612"/>
      <c r="AT27" s="355"/>
      <c r="AU27" s="72"/>
      <c r="AV27" s="355"/>
      <c r="AW27" s="355"/>
      <c r="AX27" s="71"/>
      <c r="AY27" s="355"/>
      <c r="AZ27" s="612">
        <v>5</v>
      </c>
      <c r="BA27" s="612"/>
      <c r="BB27" s="357"/>
      <c r="BC27" s="72"/>
      <c r="BD27" s="355"/>
      <c r="BE27" s="355"/>
      <c r="BF27" s="355"/>
      <c r="BG27" s="355"/>
      <c r="BH27" s="71"/>
      <c r="BI27" s="450"/>
      <c r="BJ27" s="612">
        <v>6</v>
      </c>
      <c r="BK27" s="612"/>
      <c r="BL27" s="355"/>
      <c r="BM27" s="72"/>
      <c r="BN27" s="355"/>
      <c r="BO27" s="355"/>
      <c r="BP27" s="71"/>
      <c r="BQ27" s="355"/>
      <c r="BR27" s="612">
        <v>6</v>
      </c>
      <c r="BS27" s="612"/>
      <c r="BT27" s="357"/>
      <c r="BU27" s="72"/>
    </row>
    <row r="28" spans="2:74" s="208" customFormat="1" ht="13.5" customHeight="1">
      <c r="B28" s="642"/>
      <c r="C28" s="642"/>
      <c r="D28" s="642"/>
      <c r="E28" s="642"/>
      <c r="F28" s="71"/>
      <c r="G28" s="634">
        <v>0.53472222222222221</v>
      </c>
      <c r="H28" s="612"/>
      <c r="I28" s="612"/>
      <c r="J28" s="632"/>
      <c r="K28" s="72"/>
      <c r="L28" s="209"/>
      <c r="M28" s="209"/>
      <c r="N28" s="71"/>
      <c r="O28" s="634">
        <v>0.53472222222222221</v>
      </c>
      <c r="P28" s="612"/>
      <c r="Q28" s="612"/>
      <c r="R28" s="632"/>
      <c r="S28" s="72"/>
      <c r="T28" s="209"/>
      <c r="U28" s="209"/>
      <c r="V28" s="209"/>
      <c r="W28" s="209"/>
      <c r="X28" s="71"/>
      <c r="Y28" s="634">
        <v>0.56944444444444442</v>
      </c>
      <c r="Z28" s="612"/>
      <c r="AA28" s="612"/>
      <c r="AB28" s="632"/>
      <c r="AC28" s="72"/>
      <c r="AD28" s="209"/>
      <c r="AE28" s="209"/>
      <c r="AF28" s="71"/>
      <c r="AG28" s="634">
        <v>0.56944444444444442</v>
      </c>
      <c r="AH28" s="612"/>
      <c r="AI28" s="612"/>
      <c r="AJ28" s="632"/>
      <c r="AK28" s="72"/>
      <c r="AL28" s="209"/>
      <c r="AM28" s="209"/>
      <c r="AN28" s="209"/>
      <c r="AO28" s="209"/>
      <c r="AP28" s="71"/>
      <c r="AQ28" s="634">
        <v>0.52083333333333337</v>
      </c>
      <c r="AR28" s="612"/>
      <c r="AS28" s="612"/>
      <c r="AT28" s="632"/>
      <c r="AU28" s="72"/>
      <c r="AV28" s="355"/>
      <c r="AW28" s="355"/>
      <c r="AX28" s="71"/>
      <c r="AY28" s="634">
        <v>0.52083333333333337</v>
      </c>
      <c r="AZ28" s="612"/>
      <c r="BA28" s="612"/>
      <c r="BB28" s="632"/>
      <c r="BC28" s="72"/>
      <c r="BD28" s="355"/>
      <c r="BE28" s="355"/>
      <c r="BF28" s="355"/>
      <c r="BG28" s="355"/>
      <c r="BH28" s="71"/>
      <c r="BI28" s="634">
        <v>0.55555555555555558</v>
      </c>
      <c r="BJ28" s="612"/>
      <c r="BK28" s="612"/>
      <c r="BL28" s="632"/>
      <c r="BM28" s="72"/>
      <c r="BN28" s="355"/>
      <c r="BO28" s="355"/>
      <c r="BP28" s="71"/>
      <c r="BQ28" s="634">
        <v>0.55555555555555558</v>
      </c>
      <c r="BR28" s="612"/>
      <c r="BS28" s="612"/>
      <c r="BT28" s="632"/>
      <c r="BU28" s="72"/>
    </row>
    <row r="29" spans="2:74" s="208" customFormat="1" ht="13.5" customHeight="1">
      <c r="F29" s="71"/>
      <c r="G29" s="209"/>
      <c r="H29" s="612" t="s">
        <v>730</v>
      </c>
      <c r="I29" s="612"/>
      <c r="J29" s="209"/>
      <c r="K29" s="72"/>
      <c r="L29" s="209"/>
      <c r="M29" s="209"/>
      <c r="N29" s="71"/>
      <c r="O29" s="209"/>
      <c r="P29" s="612" t="s">
        <v>731</v>
      </c>
      <c r="Q29" s="612"/>
      <c r="R29" s="213"/>
      <c r="S29" s="72"/>
      <c r="T29" s="209"/>
      <c r="U29" s="209"/>
      <c r="V29" s="209"/>
      <c r="W29" s="209"/>
      <c r="X29" s="329"/>
      <c r="Y29" s="338"/>
      <c r="Z29" s="612" t="s">
        <v>730</v>
      </c>
      <c r="AA29" s="612"/>
      <c r="AB29" s="327">
        <v>1</v>
      </c>
      <c r="AC29" s="328">
        <v>1</v>
      </c>
      <c r="AD29" s="338"/>
      <c r="AE29" s="338"/>
      <c r="AF29" s="71"/>
      <c r="AG29" s="338"/>
      <c r="AH29" s="612" t="s">
        <v>731</v>
      </c>
      <c r="AI29" s="612"/>
      <c r="AJ29" s="465">
        <v>0</v>
      </c>
      <c r="AK29" s="328">
        <v>0</v>
      </c>
      <c r="AL29" s="209"/>
      <c r="AM29" s="209"/>
      <c r="AN29" s="209"/>
      <c r="AO29" s="209"/>
      <c r="AP29" s="71"/>
      <c r="AQ29" s="355"/>
      <c r="AR29" s="612" t="s">
        <v>733</v>
      </c>
      <c r="AS29" s="612"/>
      <c r="AT29" s="355"/>
      <c r="AU29" s="72"/>
      <c r="AV29" s="355"/>
      <c r="AW29" s="355"/>
      <c r="AX29" s="71"/>
      <c r="AY29" s="355"/>
      <c r="AZ29" s="612" t="s">
        <v>734</v>
      </c>
      <c r="BA29" s="612"/>
      <c r="BB29" s="357"/>
      <c r="BC29" s="72"/>
      <c r="BD29" s="355"/>
      <c r="BE29" s="355"/>
      <c r="BF29" s="355"/>
      <c r="BG29" s="355"/>
      <c r="BH29" s="329"/>
      <c r="BI29" s="355"/>
      <c r="BJ29" s="612" t="s">
        <v>733</v>
      </c>
      <c r="BK29" s="612"/>
      <c r="BL29" s="327">
        <v>0</v>
      </c>
      <c r="BM29" s="328">
        <v>0</v>
      </c>
      <c r="BN29" s="355"/>
      <c r="BO29" s="355"/>
      <c r="BP29" s="71"/>
      <c r="BQ29" s="355"/>
      <c r="BR29" s="612" t="s">
        <v>734</v>
      </c>
      <c r="BS29" s="612"/>
      <c r="BT29" s="357"/>
      <c r="BU29" s="72"/>
    </row>
    <row r="30" spans="2:74" s="208" customFormat="1" ht="13.5" customHeight="1" thickBot="1">
      <c r="F30" s="421">
        <v>2</v>
      </c>
      <c r="G30" s="88">
        <v>0</v>
      </c>
      <c r="H30" s="693" t="s">
        <v>107</v>
      </c>
      <c r="I30" s="693"/>
      <c r="J30" s="270">
        <v>0</v>
      </c>
      <c r="K30" s="452">
        <v>4</v>
      </c>
      <c r="L30" s="48"/>
      <c r="M30" s="48"/>
      <c r="N30" s="421">
        <v>1</v>
      </c>
      <c r="O30" s="88">
        <v>0</v>
      </c>
      <c r="P30" s="693" t="s">
        <v>107</v>
      </c>
      <c r="Q30" s="693"/>
      <c r="R30" s="270">
        <v>0</v>
      </c>
      <c r="S30" s="452">
        <v>5</v>
      </c>
      <c r="T30" s="85"/>
      <c r="U30" s="85"/>
      <c r="V30" s="48"/>
      <c r="W30" s="48"/>
      <c r="X30" s="270">
        <v>0</v>
      </c>
      <c r="Y30" s="452">
        <v>3</v>
      </c>
      <c r="Z30" s="628" t="s">
        <v>653</v>
      </c>
      <c r="AA30" s="628"/>
      <c r="AB30" s="270"/>
      <c r="AC30" s="452"/>
      <c r="AD30" s="48"/>
      <c r="AE30" s="48"/>
      <c r="AF30" s="421"/>
      <c r="AG30" s="86"/>
      <c r="AH30" s="628" t="s">
        <v>653</v>
      </c>
      <c r="AI30" s="628"/>
      <c r="AJ30" s="270"/>
      <c r="AK30" s="452"/>
      <c r="AL30" s="85"/>
      <c r="AM30" s="85"/>
      <c r="AN30" s="48"/>
      <c r="AO30" s="48"/>
      <c r="AP30" s="421"/>
      <c r="AQ30" s="86"/>
      <c r="AR30" s="628" t="s">
        <v>389</v>
      </c>
      <c r="AS30" s="628"/>
      <c r="AT30" s="421"/>
      <c r="AU30" s="86"/>
      <c r="AV30" s="48"/>
      <c r="AW30" s="48"/>
      <c r="AX30" s="421"/>
      <c r="AY30" s="86"/>
      <c r="AZ30" s="628" t="s">
        <v>389</v>
      </c>
      <c r="BA30" s="628"/>
      <c r="BB30" s="421">
        <v>8</v>
      </c>
      <c r="BC30" s="88">
        <v>0</v>
      </c>
      <c r="BD30" s="85"/>
      <c r="BE30" s="85"/>
      <c r="BF30" s="48"/>
      <c r="BG30" s="48"/>
      <c r="BH30" s="421">
        <v>3</v>
      </c>
      <c r="BI30" s="88">
        <v>1</v>
      </c>
      <c r="BJ30" s="628" t="s">
        <v>653</v>
      </c>
      <c r="BK30" s="628"/>
      <c r="BL30" s="421"/>
      <c r="BM30" s="94"/>
      <c r="BN30" s="48"/>
      <c r="BO30" s="48"/>
      <c r="BP30" s="421">
        <v>3</v>
      </c>
      <c r="BQ30" s="88">
        <v>0</v>
      </c>
      <c r="BR30" s="628" t="s">
        <v>653</v>
      </c>
      <c r="BS30" s="628"/>
      <c r="BT30" s="421">
        <v>2</v>
      </c>
      <c r="BU30" s="88">
        <v>0</v>
      </c>
      <c r="BV30" s="209"/>
    </row>
    <row r="31" spans="2:74" s="15" customFormat="1" ht="13.5" customHeight="1" thickTop="1">
      <c r="E31" s="69"/>
      <c r="F31" s="626">
        <v>1</v>
      </c>
      <c r="G31" s="627"/>
      <c r="H31" s="70"/>
      <c r="I31" s="69"/>
      <c r="J31" s="621" t="s">
        <v>174</v>
      </c>
      <c r="K31" s="621"/>
      <c r="L31" s="70"/>
      <c r="M31" s="69"/>
      <c r="N31" s="621" t="s">
        <v>175</v>
      </c>
      <c r="O31" s="620"/>
      <c r="P31" s="70"/>
      <c r="Q31" s="69"/>
      <c r="R31" s="621" t="s">
        <v>175</v>
      </c>
      <c r="S31" s="622"/>
      <c r="T31" s="101"/>
      <c r="V31" s="210"/>
      <c r="W31" s="69"/>
      <c r="X31" s="626">
        <v>3</v>
      </c>
      <c r="Y31" s="627"/>
      <c r="Z31" s="70"/>
      <c r="AA31" s="69"/>
      <c r="AB31" s="621" t="s">
        <v>176</v>
      </c>
      <c r="AC31" s="621"/>
      <c r="AD31" s="70"/>
      <c r="AE31" s="69"/>
      <c r="AF31" s="622"/>
      <c r="AG31" s="621"/>
      <c r="AH31" s="420"/>
      <c r="AI31" s="69"/>
      <c r="AJ31" s="621" t="s">
        <v>177</v>
      </c>
      <c r="AK31" s="621"/>
      <c r="AL31" s="101"/>
      <c r="AN31" s="210"/>
      <c r="AO31" s="69"/>
      <c r="AP31" s="626"/>
      <c r="AQ31" s="627"/>
      <c r="AR31" s="420"/>
      <c r="AS31" s="69"/>
      <c r="AT31" s="621"/>
      <c r="AU31" s="621"/>
      <c r="AV31" s="420"/>
      <c r="AW31" s="69"/>
      <c r="AX31" s="621"/>
      <c r="AY31" s="621"/>
      <c r="AZ31" s="420"/>
      <c r="BA31" s="69"/>
      <c r="BB31" s="621" t="s">
        <v>175</v>
      </c>
      <c r="BC31" s="622"/>
      <c r="BD31" s="101"/>
      <c r="BF31" s="356"/>
      <c r="BG31" s="69"/>
      <c r="BH31" s="626">
        <v>3</v>
      </c>
      <c r="BI31" s="627"/>
      <c r="BJ31" s="70"/>
      <c r="BK31" s="69"/>
      <c r="BL31" s="621" t="s">
        <v>176</v>
      </c>
      <c r="BM31" s="621"/>
      <c r="BN31" s="70"/>
      <c r="BO31" s="69"/>
      <c r="BP31" s="622" t="s">
        <v>177</v>
      </c>
      <c r="BQ31" s="623"/>
      <c r="BR31" s="70"/>
      <c r="BS31" s="69"/>
      <c r="BT31" s="621" t="s">
        <v>177</v>
      </c>
      <c r="BU31" s="622"/>
      <c r="BV31" s="70"/>
    </row>
    <row r="32" spans="2:74" s="15" customFormat="1" ht="13.5" customHeight="1">
      <c r="E32" s="69"/>
      <c r="F32" s="618">
        <v>0.39583333333333331</v>
      </c>
      <c r="G32" s="616"/>
      <c r="H32" s="70"/>
      <c r="I32" s="69"/>
      <c r="J32" s="618">
        <v>0.39583333333333331</v>
      </c>
      <c r="K32" s="616"/>
      <c r="L32" s="70"/>
      <c r="M32" s="69"/>
      <c r="N32" s="618">
        <v>0.43055555555555558</v>
      </c>
      <c r="O32" s="616"/>
      <c r="P32" s="70"/>
      <c r="Q32" s="69"/>
      <c r="R32" s="618">
        <v>0.43055555555555558</v>
      </c>
      <c r="S32" s="616"/>
      <c r="T32" s="102"/>
      <c r="V32" s="210"/>
      <c r="W32" s="69"/>
      <c r="X32" s="618">
        <v>0.46527777777777773</v>
      </c>
      <c r="Y32" s="616"/>
      <c r="Z32" s="70"/>
      <c r="AA32" s="69"/>
      <c r="AB32" s="618">
        <v>0.46527777777777773</v>
      </c>
      <c r="AC32" s="616"/>
      <c r="AD32" s="70"/>
      <c r="AE32" s="69"/>
      <c r="AF32" s="618"/>
      <c r="AG32" s="614"/>
      <c r="AH32" s="420"/>
      <c r="AI32" s="69"/>
      <c r="AJ32" s="618">
        <v>0.5</v>
      </c>
      <c r="AK32" s="616"/>
      <c r="AL32" s="102"/>
      <c r="AN32" s="210"/>
      <c r="AO32" s="69"/>
      <c r="AP32" s="618"/>
      <c r="AQ32" s="614"/>
      <c r="AR32" s="420"/>
      <c r="AS32" s="69"/>
      <c r="AT32" s="618"/>
      <c r="AU32" s="614"/>
      <c r="AV32" s="420"/>
      <c r="AW32" s="69"/>
      <c r="AX32" s="618"/>
      <c r="AY32" s="614"/>
      <c r="AZ32" s="420"/>
      <c r="BA32" s="69"/>
      <c r="BB32" s="618">
        <v>0.41666666666666669</v>
      </c>
      <c r="BC32" s="616"/>
      <c r="BD32" s="102"/>
      <c r="BF32" s="356"/>
      <c r="BG32" s="69"/>
      <c r="BH32" s="618">
        <v>0.4513888888888889</v>
      </c>
      <c r="BI32" s="616"/>
      <c r="BJ32" s="70"/>
      <c r="BK32" s="69"/>
      <c r="BL32" s="618">
        <v>0.4513888888888889</v>
      </c>
      <c r="BM32" s="616"/>
      <c r="BN32" s="70"/>
      <c r="BO32" s="69"/>
      <c r="BP32" s="618">
        <v>0.4861111111111111</v>
      </c>
      <c r="BQ32" s="616"/>
      <c r="BR32" s="70"/>
      <c r="BS32" s="69"/>
      <c r="BT32" s="618">
        <v>0.4861111111111111</v>
      </c>
      <c r="BU32" s="616"/>
      <c r="BV32" s="70"/>
    </row>
    <row r="33" spans="5:74" s="15" customFormat="1" ht="13.5" customHeight="1">
      <c r="E33" s="69"/>
      <c r="F33" s="615" t="s">
        <v>730</v>
      </c>
      <c r="G33" s="614"/>
      <c r="H33" s="70"/>
      <c r="I33" s="69"/>
      <c r="J33" s="615" t="s">
        <v>731</v>
      </c>
      <c r="K33" s="614"/>
      <c r="L33" s="70"/>
      <c r="M33" s="69"/>
      <c r="N33" s="615" t="s">
        <v>730</v>
      </c>
      <c r="O33" s="616"/>
      <c r="P33" s="70"/>
      <c r="Q33" s="69"/>
      <c r="R33" s="615" t="s">
        <v>731</v>
      </c>
      <c r="S33" s="614"/>
      <c r="T33" s="102"/>
      <c r="V33" s="210"/>
      <c r="W33" s="69"/>
      <c r="X33" s="615" t="s">
        <v>730</v>
      </c>
      <c r="Y33" s="614"/>
      <c r="Z33" s="70"/>
      <c r="AA33" s="69"/>
      <c r="AB33" s="615" t="s">
        <v>731</v>
      </c>
      <c r="AC33" s="614"/>
      <c r="AD33" s="70"/>
      <c r="AE33" s="69"/>
      <c r="AF33" s="615"/>
      <c r="AG33" s="614"/>
      <c r="AH33" s="420"/>
      <c r="AI33" s="69"/>
      <c r="AJ33" s="615" t="s">
        <v>731</v>
      </c>
      <c r="AK33" s="614"/>
      <c r="AL33" s="102"/>
      <c r="AN33" s="210"/>
      <c r="AO33" s="69"/>
      <c r="AP33" s="615"/>
      <c r="AQ33" s="614"/>
      <c r="AR33" s="420"/>
      <c r="AS33" s="69"/>
      <c r="AT33" s="615"/>
      <c r="AU33" s="614"/>
      <c r="AV33" s="420"/>
      <c r="AW33" s="69"/>
      <c r="AX33" s="615"/>
      <c r="AY33" s="614"/>
      <c r="AZ33" s="420"/>
      <c r="BA33" s="69"/>
      <c r="BB33" s="615" t="s">
        <v>734</v>
      </c>
      <c r="BC33" s="614"/>
      <c r="BD33" s="102"/>
      <c r="BF33" s="356"/>
      <c r="BG33" s="69"/>
      <c r="BH33" s="615" t="s">
        <v>733</v>
      </c>
      <c r="BI33" s="614"/>
      <c r="BJ33" s="70"/>
      <c r="BK33" s="69"/>
      <c r="BL33" s="615" t="s">
        <v>734</v>
      </c>
      <c r="BM33" s="614"/>
      <c r="BN33" s="70"/>
      <c r="BO33" s="69"/>
      <c r="BP33" s="615" t="s">
        <v>733</v>
      </c>
      <c r="BQ33" s="614"/>
      <c r="BR33" s="70"/>
      <c r="BS33" s="69"/>
      <c r="BT33" s="615" t="s">
        <v>734</v>
      </c>
      <c r="BU33" s="614"/>
      <c r="BV33" s="70"/>
    </row>
    <row r="34" spans="5:74" s="15" customFormat="1" ht="13.5" customHeight="1">
      <c r="E34" s="69"/>
      <c r="F34" s="610" t="s">
        <v>184</v>
      </c>
      <c r="G34" s="611"/>
      <c r="H34" s="70"/>
      <c r="I34" s="69"/>
      <c r="J34" s="610" t="s">
        <v>185</v>
      </c>
      <c r="K34" s="611"/>
      <c r="L34" s="70"/>
      <c r="M34" s="69"/>
      <c r="N34" s="610" t="s">
        <v>186</v>
      </c>
      <c r="O34" s="611"/>
      <c r="P34" s="70"/>
      <c r="Q34" s="69"/>
      <c r="R34" s="610" t="s">
        <v>187</v>
      </c>
      <c r="S34" s="628"/>
      <c r="T34" s="211"/>
      <c r="V34" s="210"/>
      <c r="W34" s="69"/>
      <c r="X34" s="610" t="s">
        <v>188</v>
      </c>
      <c r="Y34" s="611"/>
      <c r="Z34" s="70"/>
      <c r="AA34" s="69"/>
      <c r="AB34" s="610" t="s">
        <v>189</v>
      </c>
      <c r="AC34" s="611"/>
      <c r="AD34" s="70"/>
      <c r="AE34" s="69"/>
      <c r="AF34" s="610"/>
      <c r="AG34" s="628"/>
      <c r="AH34" s="420"/>
      <c r="AI34" s="69"/>
      <c r="AJ34" s="691" t="s">
        <v>661</v>
      </c>
      <c r="AK34" s="692"/>
      <c r="AL34" s="211"/>
      <c r="AN34" s="210"/>
      <c r="AO34" s="69"/>
      <c r="AP34" s="610"/>
      <c r="AQ34" s="628"/>
      <c r="AR34" s="420"/>
      <c r="AS34" s="69"/>
      <c r="AT34" s="610"/>
      <c r="AU34" s="628"/>
      <c r="AV34" s="420"/>
      <c r="AW34" s="69"/>
      <c r="AX34" s="610"/>
      <c r="AY34" s="628"/>
      <c r="AZ34" s="420"/>
      <c r="BA34" s="69"/>
      <c r="BB34" s="610" t="s">
        <v>190</v>
      </c>
      <c r="BC34" s="628"/>
      <c r="BD34" s="211"/>
      <c r="BF34" s="210"/>
      <c r="BG34" s="69"/>
      <c r="BH34" s="610" t="s">
        <v>191</v>
      </c>
      <c r="BI34" s="611"/>
      <c r="BJ34" s="70"/>
      <c r="BK34" s="69"/>
      <c r="BL34" s="610" t="s">
        <v>192</v>
      </c>
      <c r="BM34" s="611"/>
      <c r="BN34" s="70"/>
      <c r="BO34" s="69"/>
      <c r="BP34" s="610" t="s">
        <v>193</v>
      </c>
      <c r="BQ34" s="611"/>
      <c r="BR34" s="70"/>
      <c r="BS34" s="69"/>
      <c r="BT34" s="610" t="s">
        <v>194</v>
      </c>
      <c r="BU34" s="611"/>
      <c r="BV34" s="70"/>
    </row>
    <row r="35" spans="5:74" s="30" customFormat="1" ht="13.5" customHeight="1">
      <c r="E35" s="600">
        <v>1</v>
      </c>
      <c r="F35" s="601"/>
      <c r="G35" s="612">
        <v>2</v>
      </c>
      <c r="H35" s="601"/>
      <c r="I35" s="600">
        <v>3</v>
      </c>
      <c r="J35" s="600"/>
      <c r="K35" s="600">
        <v>4</v>
      </c>
      <c r="L35" s="600"/>
      <c r="M35" s="600">
        <v>5</v>
      </c>
      <c r="N35" s="600"/>
      <c r="O35" s="600">
        <v>6</v>
      </c>
      <c r="P35" s="600"/>
      <c r="Q35" s="600">
        <v>7</v>
      </c>
      <c r="R35" s="600"/>
      <c r="S35" s="600">
        <v>8</v>
      </c>
      <c r="T35" s="600"/>
      <c r="W35" s="600">
        <v>9</v>
      </c>
      <c r="X35" s="600"/>
      <c r="Y35" s="600">
        <v>10</v>
      </c>
      <c r="Z35" s="600"/>
      <c r="AA35" s="600">
        <v>11</v>
      </c>
      <c r="AB35" s="600"/>
      <c r="AC35" s="600">
        <v>12</v>
      </c>
      <c r="AD35" s="600"/>
      <c r="AE35" s="600">
        <v>13</v>
      </c>
      <c r="AF35" s="600"/>
      <c r="AG35" s="600">
        <v>14</v>
      </c>
      <c r="AH35" s="600"/>
      <c r="AI35" s="600">
        <v>15</v>
      </c>
      <c r="AJ35" s="600"/>
      <c r="AK35" s="600">
        <v>16</v>
      </c>
      <c r="AL35" s="600"/>
      <c r="AM35" s="600"/>
      <c r="AN35" s="600"/>
      <c r="AO35" s="600">
        <v>17</v>
      </c>
      <c r="AP35" s="600"/>
      <c r="AQ35" s="600">
        <v>18</v>
      </c>
      <c r="AR35" s="600"/>
      <c r="AS35" s="600">
        <v>19</v>
      </c>
      <c r="AT35" s="601"/>
      <c r="AU35" s="600">
        <v>20</v>
      </c>
      <c r="AV35" s="601"/>
      <c r="AW35" s="600">
        <v>21</v>
      </c>
      <c r="AX35" s="601"/>
      <c r="AY35" s="600">
        <v>22</v>
      </c>
      <c r="AZ35" s="601"/>
      <c r="BA35" s="600">
        <v>23</v>
      </c>
      <c r="BB35" s="601"/>
      <c r="BC35" s="600">
        <v>24</v>
      </c>
      <c r="BD35" s="600"/>
      <c r="BE35" s="600"/>
      <c r="BF35" s="600"/>
      <c r="BG35" s="600">
        <v>25</v>
      </c>
      <c r="BH35" s="601"/>
      <c r="BI35" s="600">
        <v>26</v>
      </c>
      <c r="BJ35" s="601"/>
      <c r="BK35" s="600">
        <v>27</v>
      </c>
      <c r="BL35" s="601"/>
      <c r="BM35" s="600">
        <v>28</v>
      </c>
      <c r="BN35" s="601"/>
      <c r="BO35" s="600">
        <v>29</v>
      </c>
      <c r="BP35" s="601"/>
      <c r="BQ35" s="600">
        <v>30</v>
      </c>
      <c r="BR35" s="601"/>
      <c r="BS35" s="600">
        <v>31</v>
      </c>
      <c r="BT35" s="601"/>
      <c r="BU35" s="600">
        <v>32</v>
      </c>
      <c r="BV35" s="601"/>
    </row>
    <row r="36" spans="5:74" s="30" customFormat="1" ht="60" customHeight="1">
      <c r="E36" s="683" t="s">
        <v>701</v>
      </c>
      <c r="F36" s="683"/>
      <c r="G36" s="683" t="s">
        <v>727</v>
      </c>
      <c r="H36" s="683"/>
      <c r="I36" s="683" t="s">
        <v>732</v>
      </c>
      <c r="J36" s="683"/>
      <c r="K36" s="684" t="s">
        <v>725</v>
      </c>
      <c r="L36" s="685"/>
      <c r="M36" s="683" t="s">
        <v>703</v>
      </c>
      <c r="N36" s="683"/>
      <c r="O36" s="683" t="s">
        <v>723</v>
      </c>
      <c r="P36" s="683"/>
      <c r="Q36" s="684" t="s">
        <v>706</v>
      </c>
      <c r="R36" s="685"/>
      <c r="S36" s="686" t="s">
        <v>721</v>
      </c>
      <c r="T36" s="686"/>
      <c r="U36" s="683"/>
      <c r="V36" s="683"/>
      <c r="W36" s="683" t="s">
        <v>708</v>
      </c>
      <c r="X36" s="683"/>
      <c r="Y36" s="686" t="s">
        <v>719</v>
      </c>
      <c r="Z36" s="686"/>
      <c r="AA36" s="683" t="s">
        <v>710</v>
      </c>
      <c r="AB36" s="683"/>
      <c r="AC36" s="683" t="s">
        <v>717</v>
      </c>
      <c r="AD36" s="683"/>
      <c r="AE36" s="683" t="s">
        <v>711</v>
      </c>
      <c r="AF36" s="683"/>
      <c r="AG36" s="690"/>
      <c r="AH36" s="690"/>
      <c r="AI36" s="683" t="s">
        <v>712</v>
      </c>
      <c r="AJ36" s="683"/>
      <c r="AK36" s="683" t="s">
        <v>714</v>
      </c>
      <c r="AL36" s="683"/>
      <c r="AM36" s="683"/>
      <c r="AN36" s="683"/>
      <c r="AO36" s="683" t="s">
        <v>713</v>
      </c>
      <c r="AP36" s="683"/>
      <c r="AQ36" s="690"/>
      <c r="AR36" s="690"/>
      <c r="AS36" s="683" t="s">
        <v>715</v>
      </c>
      <c r="AT36" s="683"/>
      <c r="AU36" s="690"/>
      <c r="AV36" s="690"/>
      <c r="AW36" s="683" t="s">
        <v>716</v>
      </c>
      <c r="AX36" s="683"/>
      <c r="AY36" s="690"/>
      <c r="AZ36" s="690"/>
      <c r="BA36" s="686" t="s">
        <v>718</v>
      </c>
      <c r="BB36" s="686"/>
      <c r="BC36" s="684" t="s">
        <v>709</v>
      </c>
      <c r="BD36" s="685"/>
      <c r="BE36" s="683"/>
      <c r="BF36" s="683"/>
      <c r="BG36" s="686" t="s">
        <v>720</v>
      </c>
      <c r="BH36" s="686"/>
      <c r="BI36" s="683" t="s">
        <v>707</v>
      </c>
      <c r="BJ36" s="683"/>
      <c r="BK36" s="683" t="s">
        <v>722</v>
      </c>
      <c r="BL36" s="683"/>
      <c r="BM36" s="684" t="s">
        <v>705</v>
      </c>
      <c r="BN36" s="685"/>
      <c r="BO36" s="683" t="s">
        <v>724</v>
      </c>
      <c r="BP36" s="683"/>
      <c r="BQ36" s="683" t="s">
        <v>704</v>
      </c>
      <c r="BR36" s="683"/>
      <c r="BS36" s="683" t="s">
        <v>726</v>
      </c>
      <c r="BT36" s="683"/>
      <c r="BU36" s="683" t="s">
        <v>702</v>
      </c>
      <c r="BV36" s="683"/>
    </row>
    <row r="37" spans="5:74" ht="58.5" customHeight="1">
      <c r="E37" s="680" t="s">
        <v>106</v>
      </c>
      <c r="F37" s="687"/>
      <c r="G37" s="681" t="s">
        <v>195</v>
      </c>
      <c r="H37" s="688"/>
      <c r="I37" s="680" t="s">
        <v>196</v>
      </c>
      <c r="J37" s="680"/>
      <c r="K37" s="689" t="s">
        <v>197</v>
      </c>
      <c r="L37" s="689"/>
      <c r="M37" s="680" t="s">
        <v>198</v>
      </c>
      <c r="N37" s="680"/>
      <c r="O37" s="681" t="s">
        <v>199</v>
      </c>
      <c r="P37" s="681"/>
      <c r="Q37" s="680" t="s">
        <v>200</v>
      </c>
      <c r="R37" s="680"/>
      <c r="S37" s="681" t="s">
        <v>201</v>
      </c>
      <c r="T37" s="681"/>
      <c r="U37" s="682"/>
      <c r="V37" s="682"/>
      <c r="W37" s="680" t="s">
        <v>202</v>
      </c>
      <c r="X37" s="680"/>
      <c r="Y37" s="681" t="s">
        <v>203</v>
      </c>
      <c r="Z37" s="681"/>
      <c r="AA37" s="680" t="s">
        <v>204</v>
      </c>
      <c r="AB37" s="680"/>
      <c r="AC37" s="681" t="s">
        <v>205</v>
      </c>
      <c r="AD37" s="681"/>
      <c r="AE37" s="680" t="s">
        <v>206</v>
      </c>
      <c r="AF37" s="680"/>
      <c r="AG37" s="681" t="s">
        <v>207</v>
      </c>
      <c r="AH37" s="681"/>
      <c r="AI37" s="680" t="s">
        <v>208</v>
      </c>
      <c r="AJ37" s="680"/>
      <c r="AK37" s="681" t="s">
        <v>209</v>
      </c>
      <c r="AL37" s="681"/>
      <c r="AM37" s="682"/>
      <c r="AN37" s="682"/>
      <c r="AO37" s="680" t="s">
        <v>210</v>
      </c>
      <c r="AP37" s="680"/>
      <c r="AQ37" s="681" t="s">
        <v>211</v>
      </c>
      <c r="AR37" s="681"/>
      <c r="AS37" s="680" t="s">
        <v>212</v>
      </c>
      <c r="AT37" s="680"/>
      <c r="AU37" s="681" t="s">
        <v>213</v>
      </c>
      <c r="AV37" s="681"/>
      <c r="AW37" s="680" t="s">
        <v>214</v>
      </c>
      <c r="AX37" s="680"/>
      <c r="AY37" s="681" t="s">
        <v>215</v>
      </c>
      <c r="AZ37" s="681"/>
      <c r="BA37" s="680" t="s">
        <v>216</v>
      </c>
      <c r="BB37" s="680"/>
      <c r="BC37" s="681" t="s">
        <v>217</v>
      </c>
      <c r="BD37" s="681"/>
      <c r="BE37" s="682"/>
      <c r="BF37" s="682"/>
      <c r="BG37" s="680" t="s">
        <v>218</v>
      </c>
      <c r="BH37" s="680"/>
      <c r="BI37" s="681" t="s">
        <v>219</v>
      </c>
      <c r="BJ37" s="681"/>
      <c r="BK37" s="680" t="s">
        <v>220</v>
      </c>
      <c r="BL37" s="680"/>
      <c r="BM37" s="681" t="s">
        <v>221</v>
      </c>
      <c r="BN37" s="681"/>
      <c r="BO37" s="680" t="s">
        <v>222</v>
      </c>
      <c r="BP37" s="680"/>
      <c r="BQ37" s="681" t="s">
        <v>223</v>
      </c>
      <c r="BR37" s="681"/>
      <c r="BS37" s="680" t="s">
        <v>224</v>
      </c>
      <c r="BT37" s="680"/>
      <c r="BU37" s="681" t="s">
        <v>225</v>
      </c>
      <c r="BV37" s="681"/>
    </row>
  </sheetData>
  <mergeCells count="241">
    <mergeCell ref="BL25:BQ25"/>
    <mergeCell ref="C1:BV1"/>
    <mergeCell ref="AH9:AS10"/>
    <mergeCell ref="AK12:AN12"/>
    <mergeCell ref="B13:E15"/>
    <mergeCell ref="AI13:AR13"/>
    <mergeCell ref="P14:AA15"/>
    <mergeCell ref="AI14:AR14"/>
    <mergeCell ref="AZ14:BK15"/>
    <mergeCell ref="AO12:AR12"/>
    <mergeCell ref="S16:V16"/>
    <mergeCell ref="BC16:BF16"/>
    <mergeCell ref="L23:M23"/>
    <mergeCell ref="AD23:AE23"/>
    <mergeCell ref="AV23:AW23"/>
    <mergeCell ref="BN23:BO23"/>
    <mergeCell ref="K24:N24"/>
    <mergeCell ref="AC24:AF24"/>
    <mergeCell ref="AU24:AX24"/>
    <mergeCell ref="BM24:BP24"/>
    <mergeCell ref="Q17:Z17"/>
    <mergeCell ref="BA17:BJ17"/>
    <mergeCell ref="Q18:Z18"/>
    <mergeCell ref="BA18:BJ18"/>
    <mergeCell ref="H21:Q21"/>
    <mergeCell ref="Z21:AI21"/>
    <mergeCell ref="AR21:BA21"/>
    <mergeCell ref="BJ21:BS21"/>
    <mergeCell ref="W16:Z16"/>
    <mergeCell ref="BG16:BJ16"/>
    <mergeCell ref="I25:P25"/>
    <mergeCell ref="AS25:AZ25"/>
    <mergeCell ref="B26:E28"/>
    <mergeCell ref="L26:M26"/>
    <mergeCell ref="AD26:AE26"/>
    <mergeCell ref="AV26:AW26"/>
    <mergeCell ref="BN26:BO26"/>
    <mergeCell ref="H27:I27"/>
    <mergeCell ref="BR27:BS27"/>
    <mergeCell ref="G28:J28"/>
    <mergeCell ref="O28:R28"/>
    <mergeCell ref="Y28:AB28"/>
    <mergeCell ref="AG28:AJ28"/>
    <mergeCell ref="AQ28:AT28"/>
    <mergeCell ref="AY28:BB28"/>
    <mergeCell ref="BI28:BL28"/>
    <mergeCell ref="BQ28:BT28"/>
    <mergeCell ref="P27:Q27"/>
    <mergeCell ref="Z27:AA27"/>
    <mergeCell ref="AH27:AI27"/>
    <mergeCell ref="AR27:AS27"/>
    <mergeCell ref="AZ27:BA27"/>
    <mergeCell ref="BJ27:BK27"/>
    <mergeCell ref="AA25:AG25"/>
    <mergeCell ref="BL32:BM32"/>
    <mergeCell ref="BJ29:BK29"/>
    <mergeCell ref="BR29:BS29"/>
    <mergeCell ref="H30:I30"/>
    <mergeCell ref="P30:Q30"/>
    <mergeCell ref="Z30:AA30"/>
    <mergeCell ref="AH30:AI30"/>
    <mergeCell ref="AR30:AS30"/>
    <mergeCell ref="AZ30:BA30"/>
    <mergeCell ref="BJ30:BK30"/>
    <mergeCell ref="BR30:BS30"/>
    <mergeCell ref="H29:I29"/>
    <mergeCell ref="P29:Q29"/>
    <mergeCell ref="Z29:AA29"/>
    <mergeCell ref="AH29:AI29"/>
    <mergeCell ref="AR29:AS29"/>
    <mergeCell ref="AZ29:BA29"/>
    <mergeCell ref="AT31:AU31"/>
    <mergeCell ref="AX31:AY31"/>
    <mergeCell ref="BB31:BC31"/>
    <mergeCell ref="F31:G31"/>
    <mergeCell ref="J31:K31"/>
    <mergeCell ref="N31:O31"/>
    <mergeCell ref="R31:S31"/>
    <mergeCell ref="X31:Y31"/>
    <mergeCell ref="AB31:AC31"/>
    <mergeCell ref="F32:G32"/>
    <mergeCell ref="J32:K32"/>
    <mergeCell ref="N32:O32"/>
    <mergeCell ref="R32:S32"/>
    <mergeCell ref="X32:Y32"/>
    <mergeCell ref="AB32:AC32"/>
    <mergeCell ref="AF31:AG31"/>
    <mergeCell ref="AJ31:AK31"/>
    <mergeCell ref="AP31:AQ31"/>
    <mergeCell ref="AF33:AG33"/>
    <mergeCell ref="AJ33:AK33"/>
    <mergeCell ref="AP33:AQ33"/>
    <mergeCell ref="BP32:BQ32"/>
    <mergeCell ref="BT32:BU32"/>
    <mergeCell ref="F33:G33"/>
    <mergeCell ref="J33:K33"/>
    <mergeCell ref="N33:O33"/>
    <mergeCell ref="R33:S33"/>
    <mergeCell ref="X33:Y33"/>
    <mergeCell ref="AB33:AC33"/>
    <mergeCell ref="AF32:AG32"/>
    <mergeCell ref="AJ32:AK32"/>
    <mergeCell ref="AP32:AQ32"/>
    <mergeCell ref="AT32:AU32"/>
    <mergeCell ref="AX32:AY32"/>
    <mergeCell ref="BB32:BC32"/>
    <mergeCell ref="BH33:BI33"/>
    <mergeCell ref="BL33:BM33"/>
    <mergeCell ref="BP33:BQ33"/>
    <mergeCell ref="BT33:BU33"/>
    <mergeCell ref="AT33:AU33"/>
    <mergeCell ref="AX33:AY33"/>
    <mergeCell ref="BB33:BC33"/>
    <mergeCell ref="AT34:AU34"/>
    <mergeCell ref="AX34:AY34"/>
    <mergeCell ref="BB34:BC34"/>
    <mergeCell ref="AI35:AJ35"/>
    <mergeCell ref="AK35:AL35"/>
    <mergeCell ref="AM35:AN35"/>
    <mergeCell ref="AO35:AP35"/>
    <mergeCell ref="Q35:R35"/>
    <mergeCell ref="S35:T35"/>
    <mergeCell ref="W35:X35"/>
    <mergeCell ref="Y35:Z35"/>
    <mergeCell ref="R34:S34"/>
    <mergeCell ref="X34:Y34"/>
    <mergeCell ref="AB34:AC34"/>
    <mergeCell ref="E35:F35"/>
    <mergeCell ref="G35:H35"/>
    <mergeCell ref="I35:J35"/>
    <mergeCell ref="K35:L35"/>
    <mergeCell ref="M35:N35"/>
    <mergeCell ref="O35:P35"/>
    <mergeCell ref="AF34:AG34"/>
    <mergeCell ref="AJ34:AK34"/>
    <mergeCell ref="AP34:AQ34"/>
    <mergeCell ref="F34:G34"/>
    <mergeCell ref="J34:K34"/>
    <mergeCell ref="N34:O34"/>
    <mergeCell ref="AA35:AB35"/>
    <mergeCell ref="AC35:AD35"/>
    <mergeCell ref="BO35:BP35"/>
    <mergeCell ref="BQ35:BR35"/>
    <mergeCell ref="BS35:BT35"/>
    <mergeCell ref="BU35:BV35"/>
    <mergeCell ref="E36:F36"/>
    <mergeCell ref="G36:H36"/>
    <mergeCell ref="I36:J36"/>
    <mergeCell ref="K36:L36"/>
    <mergeCell ref="M36:N36"/>
    <mergeCell ref="O36:P36"/>
    <mergeCell ref="BC35:BD35"/>
    <mergeCell ref="BE35:BF35"/>
    <mergeCell ref="BG35:BH35"/>
    <mergeCell ref="BI35:BJ35"/>
    <mergeCell ref="BK35:BL35"/>
    <mergeCell ref="BM35:BN35"/>
    <mergeCell ref="AQ35:AR35"/>
    <mergeCell ref="AS35:AT35"/>
    <mergeCell ref="AU35:AV35"/>
    <mergeCell ref="AW35:AX35"/>
    <mergeCell ref="AY35:AZ35"/>
    <mergeCell ref="BA35:BB35"/>
    <mergeCell ref="AE35:AF35"/>
    <mergeCell ref="AG35:AH35"/>
    <mergeCell ref="BS36:BT36"/>
    <mergeCell ref="BU36:BV36"/>
    <mergeCell ref="E37:F37"/>
    <mergeCell ref="G37:H37"/>
    <mergeCell ref="I37:J37"/>
    <mergeCell ref="K37:L37"/>
    <mergeCell ref="M37:N37"/>
    <mergeCell ref="BA36:BB36"/>
    <mergeCell ref="BC36:BD36"/>
    <mergeCell ref="BE36:BF36"/>
    <mergeCell ref="BG36:BH36"/>
    <mergeCell ref="BI36:BJ36"/>
    <mergeCell ref="BK36:BL36"/>
    <mergeCell ref="AO36:AP36"/>
    <mergeCell ref="AQ36:AR36"/>
    <mergeCell ref="AS36:AT36"/>
    <mergeCell ref="AU36:AV36"/>
    <mergeCell ref="AW36:AX36"/>
    <mergeCell ref="AY36:AZ36"/>
    <mergeCell ref="AC36:AD36"/>
    <mergeCell ref="AE36:AF36"/>
    <mergeCell ref="AG36:AH36"/>
    <mergeCell ref="O37:P37"/>
    <mergeCell ref="Q37:R37"/>
    <mergeCell ref="S37:T37"/>
    <mergeCell ref="U37:V37"/>
    <mergeCell ref="W37:X37"/>
    <mergeCell ref="Y37:Z37"/>
    <mergeCell ref="BM36:BN36"/>
    <mergeCell ref="AM37:AN37"/>
    <mergeCell ref="AO37:AP37"/>
    <mergeCell ref="AQ37:AR37"/>
    <mergeCell ref="AS37:AT37"/>
    <mergeCell ref="AU37:AV37"/>
    <mergeCell ref="AW37:AX37"/>
    <mergeCell ref="AA37:AB37"/>
    <mergeCell ref="AC37:AD37"/>
    <mergeCell ref="AE37:AF37"/>
    <mergeCell ref="AG37:AH37"/>
    <mergeCell ref="AI37:AJ37"/>
    <mergeCell ref="AK37:AL37"/>
    <mergeCell ref="BK37:BL37"/>
    <mergeCell ref="BM37:BN37"/>
    <mergeCell ref="AM36:AN36"/>
    <mergeCell ref="Q36:R36"/>
    <mergeCell ref="S36:T36"/>
    <mergeCell ref="U36:V36"/>
    <mergeCell ref="W36:X36"/>
    <mergeCell ref="Y36:Z36"/>
    <mergeCell ref="AA36:AB36"/>
    <mergeCell ref="AI36:AJ36"/>
    <mergeCell ref="AK36:AL36"/>
    <mergeCell ref="AW7:BN10"/>
    <mergeCell ref="AW5:BN6"/>
    <mergeCell ref="AW3:BN4"/>
    <mergeCell ref="BO37:BP37"/>
    <mergeCell ref="BQ37:BR37"/>
    <mergeCell ref="BS37:BT37"/>
    <mergeCell ref="BU37:BV37"/>
    <mergeCell ref="AY37:AZ37"/>
    <mergeCell ref="BA37:BB37"/>
    <mergeCell ref="BC37:BD37"/>
    <mergeCell ref="BE37:BF37"/>
    <mergeCell ref="BG37:BH37"/>
    <mergeCell ref="BI37:BJ37"/>
    <mergeCell ref="BO36:BP36"/>
    <mergeCell ref="BQ36:BR36"/>
    <mergeCell ref="BH34:BI34"/>
    <mergeCell ref="BL34:BM34"/>
    <mergeCell ref="BP34:BQ34"/>
    <mergeCell ref="BT34:BU34"/>
    <mergeCell ref="BH31:BI31"/>
    <mergeCell ref="BL31:BM31"/>
    <mergeCell ref="BP31:BQ31"/>
    <mergeCell ref="BT31:BU31"/>
    <mergeCell ref="BH32:BI32"/>
  </mergeCells>
  <phoneticPr fontId="4"/>
  <printOptions horizontalCentered="1" verticalCentered="1"/>
  <pageMargins left="0" right="0" top="0" bottom="0" header="0.51181102362204722" footer="0.51181102362204722"/>
  <pageSetup paperSize="9" scale="74" orientation="landscape" horizontalDpi="4294967293"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FF"/>
    <pageSetUpPr fitToPage="1"/>
  </sheetPr>
  <dimension ref="A1:BN60"/>
  <sheetViews>
    <sheetView topLeftCell="A28" zoomScale="90" zoomScaleNormal="90" workbookViewId="0">
      <selection activeCell="A35" sqref="A35"/>
    </sheetView>
  </sheetViews>
  <sheetFormatPr defaultColWidth="2.6328125" defaultRowHeight="17.149999999999999" customHeight="1"/>
  <cols>
    <col min="1" max="16384" width="2.6328125" style="108"/>
  </cols>
  <sheetData>
    <row r="1" spans="1:39" ht="23.5">
      <c r="A1" s="705" t="s">
        <v>383</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7"/>
    </row>
    <row r="2" spans="1:39" ht="17.5" thickBot="1">
      <c r="A2" s="708" t="s">
        <v>119</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row>
    <row r="3" spans="1:39" ht="17.149999999999999" customHeight="1">
      <c r="A3" s="109"/>
      <c r="B3" s="110"/>
      <c r="C3" s="111"/>
      <c r="D3" s="111"/>
      <c r="E3" s="111"/>
      <c r="F3" s="111"/>
      <c r="G3" s="111"/>
      <c r="H3" s="111"/>
      <c r="I3" s="111"/>
      <c r="J3" s="111"/>
      <c r="K3" s="111"/>
      <c r="L3" s="111"/>
      <c r="M3" s="111"/>
      <c r="N3" s="111"/>
      <c r="O3" s="111"/>
      <c r="P3" s="111"/>
      <c r="Q3" s="709" t="s">
        <v>120</v>
      </c>
      <c r="R3" s="709"/>
      <c r="S3" s="709"/>
      <c r="T3" s="709"/>
      <c r="U3" s="709"/>
      <c r="V3" s="709"/>
      <c r="W3" s="709"/>
      <c r="X3" s="111"/>
      <c r="Y3" s="111"/>
      <c r="Z3" s="111"/>
      <c r="AA3" s="111"/>
      <c r="AB3" s="111"/>
      <c r="AC3" s="111"/>
      <c r="AD3" s="111"/>
      <c r="AE3" s="111"/>
      <c r="AF3" s="111"/>
      <c r="AG3" s="111"/>
      <c r="AH3" s="111"/>
      <c r="AI3" s="111"/>
      <c r="AJ3" s="111"/>
      <c r="AK3" s="111"/>
      <c r="AL3" s="110"/>
      <c r="AM3" s="112"/>
    </row>
    <row r="4" spans="1:39" ht="17.149999999999999" customHeight="1" thickBot="1">
      <c r="A4" s="113"/>
      <c r="B4" s="114"/>
      <c r="C4" s="115"/>
      <c r="D4" s="115"/>
      <c r="E4" s="115"/>
      <c r="F4" s="115"/>
      <c r="G4" s="115"/>
      <c r="H4" s="115"/>
      <c r="I4" s="711"/>
      <c r="J4" s="711"/>
      <c r="K4" s="711"/>
      <c r="L4" s="711"/>
      <c r="M4" s="115"/>
      <c r="N4" s="115"/>
      <c r="O4" s="115"/>
      <c r="P4" s="115"/>
      <c r="Q4" s="710"/>
      <c r="R4" s="710"/>
      <c r="S4" s="710"/>
      <c r="T4" s="710"/>
      <c r="U4" s="710"/>
      <c r="V4" s="710"/>
      <c r="W4" s="710"/>
      <c r="X4" s="115"/>
      <c r="Y4" s="115"/>
      <c r="Z4" s="115"/>
      <c r="AA4" s="115"/>
      <c r="AB4" s="712"/>
      <c r="AC4" s="712"/>
      <c r="AD4" s="712"/>
      <c r="AE4" s="712"/>
      <c r="AF4" s="115"/>
      <c r="AG4" s="115"/>
      <c r="AH4" s="115"/>
      <c r="AI4" s="115"/>
      <c r="AJ4" s="115"/>
      <c r="AK4" s="115"/>
      <c r="AL4" s="114"/>
      <c r="AM4" s="116"/>
    </row>
    <row r="5" spans="1:39" ht="17.149999999999999" customHeight="1">
      <c r="A5" s="728" t="s">
        <v>121</v>
      </c>
      <c r="B5" s="729"/>
      <c r="C5" s="117"/>
      <c r="D5" s="118"/>
      <c r="E5" s="117"/>
      <c r="F5" s="117"/>
      <c r="G5" s="117"/>
      <c r="H5" s="117"/>
      <c r="I5" s="119" t="s">
        <v>122</v>
      </c>
      <c r="J5" s="117"/>
      <c r="K5" s="117"/>
      <c r="L5" s="117"/>
      <c r="M5" s="117"/>
      <c r="N5" s="117"/>
      <c r="O5" s="117"/>
      <c r="P5" s="117"/>
      <c r="Q5" s="120"/>
      <c r="R5" s="120"/>
      <c r="S5" s="120"/>
      <c r="T5" s="120"/>
      <c r="U5" s="120"/>
      <c r="V5" s="120"/>
      <c r="W5" s="120"/>
      <c r="X5" s="120"/>
      <c r="Y5" s="120"/>
      <c r="Z5" s="120"/>
      <c r="AA5" s="120"/>
      <c r="AB5" s="120"/>
      <c r="AC5" s="120"/>
      <c r="AD5" s="120"/>
      <c r="AE5" s="120"/>
      <c r="AF5" s="120"/>
      <c r="AG5" s="120"/>
      <c r="AH5" s="120"/>
      <c r="AI5" s="120"/>
      <c r="AJ5" s="120"/>
      <c r="AK5" s="121"/>
      <c r="AL5" s="728" t="s">
        <v>121</v>
      </c>
      <c r="AM5" s="729"/>
    </row>
    <row r="6" spans="1:39" ht="17.149999999999999" customHeight="1" thickBot="1">
      <c r="A6" s="728"/>
      <c r="B6" s="729"/>
      <c r="C6" s="122"/>
      <c r="D6" s="123"/>
      <c r="E6" s="124"/>
      <c r="F6" s="125"/>
      <c r="G6" s="125"/>
      <c r="H6" s="125"/>
      <c r="I6" s="125"/>
      <c r="J6" s="125"/>
      <c r="K6" s="125"/>
      <c r="L6" s="125"/>
      <c r="M6" s="126"/>
      <c r="N6" s="125"/>
      <c r="O6" s="125"/>
      <c r="P6" s="127"/>
      <c r="Q6" s="114"/>
      <c r="R6" s="128"/>
      <c r="S6" s="128"/>
      <c r="T6" s="128"/>
      <c r="U6" s="114"/>
      <c r="V6" s="123"/>
      <c r="W6" s="125"/>
      <c r="X6" s="125"/>
      <c r="Y6" s="125"/>
      <c r="Z6" s="125"/>
      <c r="AA6" s="125"/>
      <c r="AB6" s="125"/>
      <c r="AC6" s="125"/>
      <c r="AD6" s="125"/>
      <c r="AE6" s="125"/>
      <c r="AF6" s="125"/>
      <c r="AG6" s="125"/>
      <c r="AH6" s="125"/>
      <c r="AI6" s="127"/>
      <c r="AJ6" s="114"/>
      <c r="AK6" s="129"/>
      <c r="AL6" s="728"/>
      <c r="AM6" s="729"/>
    </row>
    <row r="7" spans="1:39" ht="17.149999999999999" customHeight="1" thickBot="1">
      <c r="A7" s="728"/>
      <c r="B7" s="729"/>
      <c r="C7" s="122"/>
      <c r="D7" s="123"/>
      <c r="E7" s="130"/>
      <c r="F7" s="125"/>
      <c r="G7" s="125"/>
      <c r="H7" s="125"/>
      <c r="I7" s="131"/>
      <c r="J7" s="125"/>
      <c r="K7" s="125"/>
      <c r="L7" s="125"/>
      <c r="M7" s="132"/>
      <c r="N7" s="133" t="s">
        <v>123</v>
      </c>
      <c r="O7" s="133"/>
      <c r="P7" s="133" t="s">
        <v>123</v>
      </c>
      <c r="Q7" s="133"/>
      <c r="R7" s="133" t="s">
        <v>123</v>
      </c>
      <c r="S7" s="133"/>
      <c r="T7" s="133" t="s">
        <v>123</v>
      </c>
      <c r="U7" s="133"/>
      <c r="V7" s="133" t="s">
        <v>123</v>
      </c>
      <c r="W7" s="133"/>
      <c r="X7" s="133" t="s">
        <v>123</v>
      </c>
      <c r="Y7" s="133"/>
      <c r="Z7" s="133" t="s">
        <v>123</v>
      </c>
      <c r="AA7" s="125"/>
      <c r="AB7" s="125"/>
      <c r="AC7" s="125"/>
      <c r="AD7" s="125"/>
      <c r="AE7" s="131"/>
      <c r="AF7" s="125"/>
      <c r="AG7" s="125"/>
      <c r="AH7" s="125"/>
      <c r="AI7" s="125"/>
      <c r="AJ7" s="114"/>
      <c r="AK7" s="129"/>
      <c r="AL7" s="728"/>
      <c r="AM7" s="729"/>
    </row>
    <row r="8" spans="1:39" ht="17.149999999999999" customHeight="1" thickBot="1">
      <c r="A8" s="728"/>
      <c r="B8" s="729"/>
      <c r="C8" s="122"/>
      <c r="D8" s="123"/>
      <c r="E8" s="134"/>
      <c r="F8" s="134"/>
      <c r="G8" s="135"/>
      <c r="H8" s="136"/>
      <c r="I8" s="137"/>
      <c r="J8" s="138"/>
      <c r="K8" s="135"/>
      <c r="L8" s="139"/>
      <c r="M8" s="139"/>
      <c r="N8" s="140"/>
      <c r="O8" s="141"/>
      <c r="P8" s="142"/>
      <c r="Q8" s="114"/>
      <c r="R8" s="128"/>
      <c r="S8" s="128"/>
      <c r="T8" s="133"/>
      <c r="V8" s="123"/>
      <c r="W8" s="125"/>
      <c r="X8" s="143"/>
      <c r="Y8" s="143"/>
      <c r="Z8" s="125"/>
      <c r="AA8" s="134"/>
      <c r="AB8" s="134"/>
      <c r="AC8" s="135"/>
      <c r="AD8" s="136"/>
      <c r="AE8" s="137"/>
      <c r="AF8" s="138"/>
      <c r="AG8" s="135"/>
      <c r="AH8" s="139"/>
      <c r="AI8" s="139"/>
      <c r="AJ8" s="114"/>
      <c r="AK8" s="129"/>
      <c r="AL8" s="728"/>
      <c r="AM8" s="729"/>
    </row>
    <row r="9" spans="1:39" ht="17.149999999999999" customHeight="1" thickBot="1">
      <c r="A9" s="728"/>
      <c r="B9" s="729"/>
      <c r="C9" s="122"/>
      <c r="D9" s="144"/>
      <c r="E9" s="145"/>
      <c r="F9" s="146"/>
      <c r="G9" s="147"/>
      <c r="H9" s="148"/>
      <c r="I9" s="148"/>
      <c r="J9" s="149"/>
      <c r="K9" s="149"/>
      <c r="L9" s="150"/>
      <c r="M9" s="151"/>
      <c r="N9" s="125"/>
      <c r="O9" s="125"/>
      <c r="P9" s="127"/>
      <c r="Q9" s="114"/>
      <c r="R9" s="128"/>
      <c r="S9" s="128"/>
      <c r="T9" s="133" t="s">
        <v>123</v>
      </c>
      <c r="V9" s="128"/>
      <c r="W9" s="127"/>
      <c r="X9" s="143"/>
      <c r="Y9" s="143"/>
      <c r="Z9" s="127"/>
      <c r="AA9" s="145"/>
      <c r="AB9" s="146"/>
      <c r="AC9" s="147"/>
      <c r="AD9" s="148"/>
      <c r="AE9" s="148"/>
      <c r="AF9" s="149"/>
      <c r="AG9" s="149"/>
      <c r="AH9" s="150"/>
      <c r="AI9" s="151"/>
      <c r="AJ9" s="116"/>
      <c r="AK9" s="129"/>
      <c r="AL9" s="728"/>
      <c r="AM9" s="729"/>
    </row>
    <row r="10" spans="1:39" ht="17.149999999999999" customHeight="1" thickBot="1">
      <c r="A10" s="728"/>
      <c r="B10" s="729"/>
      <c r="C10" s="152"/>
      <c r="D10" s="153"/>
      <c r="E10" s="145"/>
      <c r="F10" s="730" t="s">
        <v>124</v>
      </c>
      <c r="G10" s="730"/>
      <c r="H10" s="730"/>
      <c r="I10" s="730"/>
      <c r="J10" s="730"/>
      <c r="K10" s="730"/>
      <c r="L10" s="730"/>
      <c r="M10" s="154"/>
      <c r="N10" s="155"/>
      <c r="O10" s="155"/>
      <c r="P10" s="155"/>
      <c r="Q10" s="114"/>
      <c r="R10" s="153"/>
      <c r="S10" s="153"/>
      <c r="T10" s="133"/>
      <c r="V10" s="153"/>
      <c r="W10" s="156"/>
      <c r="X10" s="143"/>
      <c r="Y10" s="143"/>
      <c r="Z10" s="127"/>
      <c r="AA10" s="145"/>
      <c r="AB10" s="143"/>
      <c r="AC10" s="127"/>
      <c r="AD10" s="157"/>
      <c r="AE10" s="157"/>
      <c r="AF10" s="125"/>
      <c r="AG10" s="125"/>
      <c r="AH10" s="125"/>
      <c r="AI10" s="154"/>
      <c r="AJ10" s="152"/>
      <c r="AK10" s="122"/>
      <c r="AL10" s="728"/>
      <c r="AM10" s="729"/>
    </row>
    <row r="11" spans="1:39" ht="17.149999999999999" customHeight="1">
      <c r="A11" s="728"/>
      <c r="B11" s="729"/>
      <c r="C11" s="721" t="s">
        <v>125</v>
      </c>
      <c r="D11" s="128"/>
      <c r="E11" s="158"/>
      <c r="F11" s="731"/>
      <c r="G11" s="731"/>
      <c r="H11" s="731"/>
      <c r="I11" s="731"/>
      <c r="J11" s="731"/>
      <c r="K11" s="731"/>
      <c r="L11" s="731"/>
      <c r="M11" s="151"/>
      <c r="N11" s="125"/>
      <c r="O11" s="125"/>
      <c r="P11" s="127"/>
      <c r="Q11" s="114"/>
      <c r="R11" s="128"/>
      <c r="S11" s="159"/>
      <c r="T11" s="133" t="s">
        <v>123</v>
      </c>
      <c r="U11" s="159"/>
      <c r="V11" s="159"/>
      <c r="W11" s="127"/>
      <c r="X11" s="127"/>
      <c r="Y11" s="127"/>
      <c r="Z11" s="127"/>
      <c r="AA11" s="158"/>
      <c r="AB11" s="127"/>
      <c r="AC11" s="127"/>
      <c r="AD11" s="125"/>
      <c r="AE11" s="125"/>
      <c r="AF11" s="125"/>
      <c r="AG11" s="125"/>
      <c r="AH11" s="125"/>
      <c r="AI11" s="151"/>
      <c r="AJ11" s="152"/>
      <c r="AK11" s="721" t="s">
        <v>125</v>
      </c>
      <c r="AL11" s="728"/>
      <c r="AM11" s="729"/>
    </row>
    <row r="12" spans="1:39" ht="17.149999999999999" customHeight="1" thickBot="1">
      <c r="A12" s="728"/>
      <c r="B12" s="729"/>
      <c r="C12" s="724"/>
      <c r="D12" s="128"/>
      <c r="E12" s="158"/>
      <c r="F12" s="731"/>
      <c r="G12" s="731"/>
      <c r="H12" s="731"/>
      <c r="I12" s="731"/>
      <c r="J12" s="731"/>
      <c r="K12" s="731"/>
      <c r="L12" s="731"/>
      <c r="M12" s="151"/>
      <c r="N12" s="125"/>
      <c r="O12" s="143"/>
      <c r="P12" s="127"/>
      <c r="Q12" s="114"/>
      <c r="R12" s="128"/>
      <c r="S12" s="159"/>
      <c r="T12" s="133"/>
      <c r="U12" s="159"/>
      <c r="V12" s="159"/>
      <c r="W12" s="127"/>
      <c r="X12" s="127"/>
      <c r="Y12" s="127"/>
      <c r="Z12" s="127"/>
      <c r="AA12" s="158"/>
      <c r="AB12" s="127"/>
      <c r="AC12" s="127"/>
      <c r="AD12" s="125"/>
      <c r="AE12" s="125"/>
      <c r="AF12" s="125"/>
      <c r="AG12" s="125"/>
      <c r="AH12" s="125"/>
      <c r="AI12" s="151"/>
      <c r="AJ12" s="114"/>
      <c r="AK12" s="724"/>
      <c r="AL12" s="728"/>
      <c r="AM12" s="729"/>
    </row>
    <row r="13" spans="1:39" ht="17.149999999999999" customHeight="1" thickBot="1">
      <c r="A13" s="728"/>
      <c r="B13" s="729"/>
      <c r="C13" s="122"/>
      <c r="D13" s="128"/>
      <c r="E13" s="160"/>
      <c r="F13" s="732"/>
      <c r="G13" s="732"/>
      <c r="H13" s="732"/>
      <c r="I13" s="732"/>
      <c r="J13" s="732"/>
      <c r="K13" s="732"/>
      <c r="L13" s="732"/>
      <c r="M13" s="150"/>
      <c r="N13" s="133" t="s">
        <v>123</v>
      </c>
      <c r="O13" s="125"/>
      <c r="P13" s="161" t="s">
        <v>126</v>
      </c>
      <c r="Q13" s="143"/>
      <c r="R13" s="133" t="s">
        <v>123</v>
      </c>
      <c r="S13" s="133"/>
      <c r="T13" s="133" t="s">
        <v>123</v>
      </c>
      <c r="U13" s="133"/>
      <c r="V13" s="133" t="s">
        <v>123</v>
      </c>
      <c r="W13" s="133"/>
      <c r="X13" s="133" t="s">
        <v>123</v>
      </c>
      <c r="Y13" s="133"/>
      <c r="Z13" s="133" t="s">
        <v>123</v>
      </c>
      <c r="AA13" s="160"/>
      <c r="AB13" s="149"/>
      <c r="AC13" s="149"/>
      <c r="AD13" s="149"/>
      <c r="AE13" s="149"/>
      <c r="AF13" s="149"/>
      <c r="AG13" s="149"/>
      <c r="AH13" s="149"/>
      <c r="AI13" s="150"/>
      <c r="AJ13" s="114"/>
      <c r="AK13" s="129"/>
      <c r="AL13" s="728"/>
      <c r="AM13" s="729"/>
    </row>
    <row r="14" spans="1:39" ht="17.149999999999999" customHeight="1" thickBot="1">
      <c r="A14" s="728"/>
      <c r="B14" s="729"/>
      <c r="C14" s="122"/>
      <c r="D14" s="123"/>
      <c r="E14" s="162"/>
      <c r="F14" s="125"/>
      <c r="G14" s="125"/>
      <c r="H14" s="125"/>
      <c r="I14" s="125"/>
      <c r="J14" s="125"/>
      <c r="K14" s="125"/>
      <c r="L14" s="125"/>
      <c r="M14" s="151"/>
      <c r="N14" s="125"/>
      <c r="O14" s="125"/>
      <c r="P14" s="127"/>
      <c r="Q14" s="114"/>
      <c r="R14" s="128"/>
      <c r="S14" s="159"/>
      <c r="T14" s="133"/>
      <c r="U14" s="159"/>
      <c r="V14" s="159"/>
      <c r="W14" s="125"/>
      <c r="X14" s="125"/>
      <c r="Y14" s="125"/>
      <c r="Z14" s="125"/>
      <c r="AA14" s="162"/>
      <c r="AB14" s="125"/>
      <c r="AC14" s="125"/>
      <c r="AD14" s="125"/>
      <c r="AE14" s="125"/>
      <c r="AF14" s="125"/>
      <c r="AG14" s="125"/>
      <c r="AH14" s="125"/>
      <c r="AI14" s="151"/>
      <c r="AJ14" s="114"/>
      <c r="AK14" s="129"/>
      <c r="AL14" s="728"/>
      <c r="AM14" s="729"/>
    </row>
    <row r="15" spans="1:39" ht="17.149999999999999" customHeight="1">
      <c r="A15" s="728"/>
      <c r="B15" s="729"/>
      <c r="C15" s="721" t="s">
        <v>127</v>
      </c>
      <c r="D15" s="123"/>
      <c r="E15" s="145"/>
      <c r="F15" s="143"/>
      <c r="G15" s="125"/>
      <c r="H15" s="723"/>
      <c r="I15" s="723"/>
      <c r="J15" s="125"/>
      <c r="K15" s="125"/>
      <c r="L15" s="125"/>
      <c r="M15" s="151"/>
      <c r="N15" s="125"/>
      <c r="O15" s="125"/>
      <c r="P15" s="127"/>
      <c r="Q15" s="114"/>
      <c r="R15" s="128"/>
      <c r="S15" s="128"/>
      <c r="T15" s="133" t="s">
        <v>123</v>
      </c>
      <c r="U15" s="128"/>
      <c r="V15" s="128"/>
      <c r="W15" s="125"/>
      <c r="X15" s="125"/>
      <c r="Y15" s="125"/>
      <c r="Z15" s="125"/>
      <c r="AA15" s="145"/>
      <c r="AB15" s="143"/>
      <c r="AC15" s="125"/>
      <c r="AD15" s="163"/>
      <c r="AE15" s="163"/>
      <c r="AF15" s="125"/>
      <c r="AG15" s="125"/>
      <c r="AH15" s="125"/>
      <c r="AI15" s="151"/>
      <c r="AJ15" s="114"/>
      <c r="AK15" s="721" t="s">
        <v>125</v>
      </c>
      <c r="AL15" s="728"/>
      <c r="AM15" s="729"/>
    </row>
    <row r="16" spans="1:39" ht="17.149999999999999" customHeight="1" thickBot="1">
      <c r="A16" s="728"/>
      <c r="B16" s="729"/>
      <c r="C16" s="722"/>
      <c r="D16" s="123"/>
      <c r="E16" s="145"/>
      <c r="F16" s="143"/>
      <c r="G16" s="127"/>
      <c r="H16" s="723"/>
      <c r="I16" s="723"/>
      <c r="J16" s="125"/>
      <c r="K16" s="125"/>
      <c r="L16" s="125"/>
      <c r="M16" s="151"/>
      <c r="N16" s="125"/>
      <c r="O16" s="125"/>
      <c r="P16" s="127"/>
      <c r="Q16" s="114"/>
      <c r="R16" s="128"/>
      <c r="S16" s="128"/>
      <c r="T16" s="133"/>
      <c r="U16" s="128"/>
      <c r="V16" s="128"/>
      <c r="W16" s="125"/>
      <c r="X16" s="143"/>
      <c r="Y16" s="143"/>
      <c r="Z16" s="125"/>
      <c r="AA16" s="145"/>
      <c r="AB16" s="143"/>
      <c r="AC16" s="127"/>
      <c r="AD16" s="163"/>
      <c r="AE16" s="163"/>
      <c r="AF16" s="125"/>
      <c r="AG16" s="125"/>
      <c r="AH16" s="125"/>
      <c r="AI16" s="151"/>
      <c r="AJ16" s="114"/>
      <c r="AK16" s="724"/>
      <c r="AL16" s="728"/>
      <c r="AM16" s="729"/>
    </row>
    <row r="17" spans="1:66" ht="17.149999999999999" customHeight="1" thickBot="1">
      <c r="A17" s="728"/>
      <c r="B17" s="729"/>
      <c r="C17" s="122"/>
      <c r="D17" s="144"/>
      <c r="E17" s="145"/>
      <c r="F17" s="143"/>
      <c r="G17" s="127"/>
      <c r="H17" s="723"/>
      <c r="I17" s="723"/>
      <c r="J17" s="125"/>
      <c r="K17" s="125"/>
      <c r="L17" s="125"/>
      <c r="M17" s="154"/>
      <c r="N17" s="155"/>
      <c r="O17" s="155"/>
      <c r="P17" s="155"/>
      <c r="Q17" s="114"/>
      <c r="R17" s="128"/>
      <c r="S17" s="128"/>
      <c r="T17" s="133" t="s">
        <v>123</v>
      </c>
      <c r="U17" s="128"/>
      <c r="V17" s="128"/>
      <c r="W17" s="127"/>
      <c r="X17" s="143"/>
      <c r="Y17" s="143"/>
      <c r="Z17" s="127"/>
      <c r="AA17" s="145"/>
      <c r="AB17" s="143"/>
      <c r="AC17" s="127"/>
      <c r="AD17" s="164"/>
      <c r="AE17" s="164"/>
      <c r="AF17" s="125"/>
      <c r="AG17" s="125"/>
      <c r="AH17" s="125"/>
      <c r="AI17" s="154"/>
      <c r="AJ17" s="116"/>
      <c r="AK17" s="122"/>
      <c r="AL17" s="728"/>
      <c r="AM17" s="729"/>
    </row>
    <row r="18" spans="1:66" ht="17.149999999999999" customHeight="1" thickBot="1">
      <c r="A18" s="728"/>
      <c r="B18" s="729"/>
      <c r="C18" s="122"/>
      <c r="D18" s="153"/>
      <c r="E18" s="158"/>
      <c r="F18" s="165"/>
      <c r="G18" s="166"/>
      <c r="H18" s="135"/>
      <c r="I18" s="135"/>
      <c r="J18" s="135"/>
      <c r="K18" s="135"/>
      <c r="L18" s="139"/>
      <c r="M18" s="151"/>
      <c r="N18" s="125"/>
      <c r="O18" s="125"/>
      <c r="P18" s="127"/>
      <c r="Q18" s="114"/>
      <c r="R18" s="128"/>
      <c r="S18" s="128"/>
      <c r="T18" s="133"/>
      <c r="U18" s="114"/>
      <c r="V18" s="123"/>
      <c r="W18" s="156"/>
      <c r="X18" s="143"/>
      <c r="Y18" s="143"/>
      <c r="Z18" s="127"/>
      <c r="AA18" s="158"/>
      <c r="AB18" s="165"/>
      <c r="AC18" s="166"/>
      <c r="AD18" s="135"/>
      <c r="AE18" s="135"/>
      <c r="AF18" s="135"/>
      <c r="AG18" s="135"/>
      <c r="AH18" s="139"/>
      <c r="AI18" s="151"/>
      <c r="AJ18" s="114"/>
      <c r="AK18" s="167"/>
      <c r="AL18" s="728"/>
      <c r="AM18" s="729"/>
    </row>
    <row r="19" spans="1:66" ht="17.149999999999999" customHeight="1" thickBot="1">
      <c r="A19" s="728"/>
      <c r="B19" s="729"/>
      <c r="C19" s="122"/>
      <c r="D19" s="168" t="s">
        <v>128</v>
      </c>
      <c r="E19" s="169"/>
      <c r="F19" s="169"/>
      <c r="G19" s="147"/>
      <c r="H19" s="170"/>
      <c r="I19" s="171"/>
      <c r="J19" s="138"/>
      <c r="K19" s="149"/>
      <c r="L19" s="150"/>
      <c r="M19" s="150"/>
      <c r="N19" s="172"/>
      <c r="O19" s="173"/>
      <c r="P19" s="174"/>
      <c r="Q19" s="114"/>
      <c r="R19" s="128"/>
      <c r="S19" s="128"/>
      <c r="T19" s="133" t="s">
        <v>123</v>
      </c>
      <c r="U19" s="114"/>
      <c r="V19" s="123"/>
      <c r="W19" s="127"/>
      <c r="X19" s="127"/>
      <c r="Y19" s="127"/>
      <c r="Z19" s="127"/>
      <c r="AA19" s="169"/>
      <c r="AB19" s="169"/>
      <c r="AC19" s="147"/>
      <c r="AD19" s="170"/>
      <c r="AE19" s="171"/>
      <c r="AF19" s="138"/>
      <c r="AG19" s="149"/>
      <c r="AH19" s="150"/>
      <c r="AI19" s="150"/>
      <c r="AJ19" s="175" t="s">
        <v>128</v>
      </c>
      <c r="AK19" s="167"/>
      <c r="AL19" s="728"/>
      <c r="AM19" s="729"/>
    </row>
    <row r="20" spans="1:66" ht="17.149999999999999" customHeight="1" thickBot="1">
      <c r="A20" s="728"/>
      <c r="B20" s="729"/>
      <c r="C20" s="122"/>
      <c r="D20" s="128"/>
      <c r="E20" s="176" t="s">
        <v>128</v>
      </c>
      <c r="F20" s="127"/>
      <c r="G20" s="127"/>
      <c r="H20" s="125"/>
      <c r="I20" s="131"/>
      <c r="J20" s="125"/>
      <c r="K20" s="125"/>
      <c r="L20" s="125"/>
      <c r="M20" s="125"/>
      <c r="N20" s="133" t="s">
        <v>123</v>
      </c>
      <c r="O20" s="133"/>
      <c r="P20" s="133" t="s">
        <v>123</v>
      </c>
      <c r="Q20" s="133"/>
      <c r="R20" s="133" t="s">
        <v>123</v>
      </c>
      <c r="S20" s="133"/>
      <c r="T20" s="133" t="s">
        <v>123</v>
      </c>
      <c r="U20" s="133"/>
      <c r="V20" s="133" t="s">
        <v>123</v>
      </c>
      <c r="W20" s="133"/>
      <c r="X20" s="133" t="s">
        <v>123</v>
      </c>
      <c r="Y20" s="133"/>
      <c r="Z20" s="133" t="s">
        <v>123</v>
      </c>
      <c r="AA20" s="127"/>
      <c r="AB20" s="127"/>
      <c r="AC20" s="127"/>
      <c r="AD20" s="125"/>
      <c r="AE20" s="131"/>
      <c r="AF20" s="125"/>
      <c r="AG20" s="125"/>
      <c r="AH20" s="125"/>
      <c r="AI20" s="176" t="s">
        <v>128</v>
      </c>
      <c r="AJ20" s="114"/>
      <c r="AK20" s="167"/>
      <c r="AL20" s="728"/>
      <c r="AM20" s="729"/>
    </row>
    <row r="21" spans="1:66" ht="17.149999999999999" customHeight="1" thickBot="1">
      <c r="A21" s="728"/>
      <c r="B21" s="729"/>
      <c r="C21" s="122"/>
      <c r="D21" s="114"/>
      <c r="E21" s="114"/>
      <c r="F21" s="114"/>
      <c r="G21" s="114"/>
      <c r="H21" s="114"/>
      <c r="I21" s="114"/>
      <c r="J21" s="114"/>
      <c r="K21" s="114"/>
      <c r="L21" s="114"/>
      <c r="M21" s="128"/>
      <c r="N21" s="128"/>
      <c r="O21" s="725"/>
      <c r="P21" s="725"/>
      <c r="Q21" s="128"/>
      <c r="R21" s="128"/>
      <c r="S21" s="128"/>
      <c r="T21" s="128"/>
      <c r="U21" s="114"/>
      <c r="V21" s="123"/>
      <c r="W21" s="123"/>
      <c r="X21" s="123"/>
      <c r="Y21" s="123"/>
      <c r="Z21" s="123"/>
      <c r="AA21" s="114"/>
      <c r="AB21" s="114"/>
      <c r="AC21" s="114"/>
      <c r="AD21" s="114"/>
      <c r="AE21" s="114"/>
      <c r="AF21" s="114"/>
      <c r="AG21" s="114"/>
      <c r="AH21" s="114"/>
      <c r="AI21" s="128"/>
      <c r="AJ21" s="114"/>
      <c r="AK21" s="167"/>
      <c r="AL21" s="728"/>
      <c r="AM21" s="729"/>
    </row>
    <row r="22" spans="1:66" ht="17.149999999999999" customHeight="1" thickBot="1">
      <c r="A22" s="113"/>
      <c r="B22" s="116"/>
      <c r="C22" s="177"/>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77"/>
      <c r="AL22" s="113"/>
      <c r="AM22" s="116"/>
    </row>
    <row r="23" spans="1:66" ht="17.149999999999999" customHeight="1" thickBot="1">
      <c r="A23" s="178"/>
      <c r="B23" s="179"/>
      <c r="C23" s="177" t="s">
        <v>129</v>
      </c>
      <c r="D23" s="114"/>
      <c r="E23" s="114"/>
      <c r="F23" s="114"/>
      <c r="G23" s="180"/>
      <c r="H23" s="180"/>
      <c r="I23" s="712"/>
      <c r="J23" s="712"/>
      <c r="K23" s="712"/>
      <c r="L23" s="712"/>
      <c r="M23" s="180"/>
      <c r="N23" s="180"/>
      <c r="O23" s="180"/>
      <c r="P23" s="180"/>
      <c r="Q23" s="180"/>
      <c r="R23" s="179"/>
      <c r="S23" s="726" t="s">
        <v>130</v>
      </c>
      <c r="T23" s="727"/>
      <c r="U23" s="727"/>
      <c r="V23" s="113"/>
      <c r="W23" s="180"/>
      <c r="X23" s="114"/>
      <c r="Y23" s="114"/>
      <c r="Z23" s="114"/>
      <c r="AA23" s="114"/>
      <c r="AB23" s="711"/>
      <c r="AC23" s="711"/>
      <c r="AD23" s="711"/>
      <c r="AE23" s="711"/>
      <c r="AF23" s="114"/>
      <c r="AG23" s="114"/>
      <c r="AH23" s="114"/>
      <c r="AI23" s="114"/>
      <c r="AJ23" s="114"/>
      <c r="AK23" s="177" t="s">
        <v>129</v>
      </c>
      <c r="AL23" s="178"/>
      <c r="AM23" s="179"/>
    </row>
    <row r="24" spans="1:66" ht="17.149999999999999" customHeight="1">
      <c r="A24" s="113"/>
      <c r="B24" s="114"/>
      <c r="C24" s="177" t="s">
        <v>129</v>
      </c>
      <c r="D24" s="114"/>
      <c r="E24" s="114"/>
      <c r="F24" s="116"/>
      <c r="G24" s="734" t="s">
        <v>131</v>
      </c>
      <c r="H24" s="709"/>
      <c r="I24" s="709"/>
      <c r="J24" s="709"/>
      <c r="K24" s="709"/>
      <c r="L24" s="709"/>
      <c r="M24" s="709"/>
      <c r="N24" s="709"/>
      <c r="O24" s="709"/>
      <c r="P24" s="735"/>
      <c r="Q24" s="738" t="s">
        <v>132</v>
      </c>
      <c r="R24" s="739"/>
      <c r="S24" s="739"/>
      <c r="T24" s="739"/>
      <c r="U24" s="739"/>
      <c r="V24" s="739"/>
      <c r="W24" s="740"/>
      <c r="X24" s="734" t="s">
        <v>131</v>
      </c>
      <c r="Y24" s="709"/>
      <c r="Z24" s="709"/>
      <c r="AA24" s="709"/>
      <c r="AB24" s="709"/>
      <c r="AC24" s="709"/>
      <c r="AD24" s="709"/>
      <c r="AE24" s="709"/>
      <c r="AF24" s="709"/>
      <c r="AG24" s="735"/>
      <c r="AH24" s="114"/>
      <c r="AI24" s="114"/>
      <c r="AJ24" s="114"/>
      <c r="AK24" s="177" t="s">
        <v>129</v>
      </c>
      <c r="AL24" s="113"/>
      <c r="AM24" s="116"/>
    </row>
    <row r="25" spans="1:66" ht="17.149999999999999" customHeight="1" thickBot="1">
      <c r="A25" s="178"/>
      <c r="B25" s="713" t="s">
        <v>133</v>
      </c>
      <c r="C25" s="714"/>
      <c r="D25" s="714"/>
      <c r="E25" s="714"/>
      <c r="F25" s="715"/>
      <c r="G25" s="736"/>
      <c r="H25" s="710"/>
      <c r="I25" s="710"/>
      <c r="J25" s="710"/>
      <c r="K25" s="710"/>
      <c r="L25" s="710"/>
      <c r="M25" s="710"/>
      <c r="N25" s="710"/>
      <c r="O25" s="710"/>
      <c r="P25" s="737"/>
      <c r="Q25" s="741"/>
      <c r="R25" s="742"/>
      <c r="S25" s="742"/>
      <c r="T25" s="742"/>
      <c r="U25" s="742"/>
      <c r="V25" s="742"/>
      <c r="W25" s="743"/>
      <c r="X25" s="736"/>
      <c r="Y25" s="710"/>
      <c r="Z25" s="710"/>
      <c r="AA25" s="710"/>
      <c r="AB25" s="710"/>
      <c r="AC25" s="710"/>
      <c r="AD25" s="710"/>
      <c r="AE25" s="710"/>
      <c r="AF25" s="710"/>
      <c r="AG25" s="737"/>
      <c r="AH25" s="713" t="s">
        <v>133</v>
      </c>
      <c r="AI25" s="714"/>
      <c r="AJ25" s="714"/>
      <c r="AK25" s="714"/>
      <c r="AL25" s="715"/>
      <c r="AM25" s="179"/>
    </row>
    <row r="26" spans="1:66" ht="17.149999999999999" customHeight="1" thickBot="1">
      <c r="A26" s="716" t="s">
        <v>134</v>
      </c>
      <c r="B26" s="716"/>
      <c r="C26" s="716"/>
      <c r="D26" s="716"/>
      <c r="E26" s="716"/>
      <c r="F26" s="716"/>
      <c r="G26" s="716"/>
      <c r="H26" s="716"/>
      <c r="I26" s="716"/>
      <c r="J26" s="716"/>
      <c r="K26" s="716"/>
      <c r="L26" s="716"/>
      <c r="M26" s="716"/>
      <c r="N26" s="716"/>
      <c r="O26" s="716"/>
      <c r="P26" s="716"/>
      <c r="Q26" s="716"/>
      <c r="R26" s="181"/>
      <c r="S26" s="717" t="s">
        <v>135</v>
      </c>
      <c r="T26" s="718"/>
      <c r="U26" s="718"/>
      <c r="V26" s="719"/>
    </row>
    <row r="27" spans="1:66" ht="17.149999999999999" customHeight="1" thickBot="1">
      <c r="A27" s="716"/>
      <c r="B27" s="716"/>
      <c r="C27" s="716"/>
      <c r="D27" s="716"/>
      <c r="E27" s="716"/>
      <c r="F27" s="716"/>
      <c r="G27" s="716"/>
      <c r="H27" s="716"/>
      <c r="I27" s="716"/>
      <c r="J27" s="716"/>
      <c r="K27" s="716"/>
      <c r="L27" s="716"/>
      <c r="M27" s="716"/>
      <c r="N27" s="716"/>
      <c r="O27" s="716"/>
      <c r="P27" s="716"/>
      <c r="Q27" s="716"/>
      <c r="R27" s="720" t="s">
        <v>136</v>
      </c>
      <c r="S27" s="720"/>
      <c r="T27" s="720"/>
      <c r="U27" s="720"/>
      <c r="V27" s="720"/>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row>
    <row r="28" spans="1:66" ht="17.149999999999999" customHeight="1" thickTop="1">
      <c r="A28" s="744" t="s">
        <v>137</v>
      </c>
      <c r="B28" s="744"/>
      <c r="C28" s="744"/>
      <c r="D28" s="744"/>
      <c r="E28" s="744"/>
      <c r="F28" s="744"/>
      <c r="G28" s="744"/>
      <c r="H28" s="744"/>
      <c r="I28" s="744"/>
      <c r="J28" s="744"/>
      <c r="K28" s="744"/>
      <c r="L28" s="744"/>
      <c r="M28" s="744"/>
      <c r="N28" s="744"/>
      <c r="O28" s="744"/>
      <c r="P28" s="744"/>
      <c r="Q28" s="745"/>
      <c r="R28" s="183"/>
      <c r="S28" s="750" t="s">
        <v>138</v>
      </c>
      <c r="T28" s="751"/>
      <c r="U28" s="114"/>
      <c r="V28" s="183"/>
      <c r="W28" s="756" t="s">
        <v>139</v>
      </c>
      <c r="X28" s="744"/>
      <c r="Y28" s="744"/>
      <c r="Z28" s="744"/>
      <c r="AA28" s="744"/>
      <c r="AB28" s="745"/>
      <c r="AC28" s="184"/>
      <c r="AD28" s="184"/>
      <c r="AE28" s="184"/>
      <c r="AF28" s="184"/>
      <c r="AG28" s="184"/>
      <c r="AH28" s="184"/>
      <c r="AI28" s="184"/>
      <c r="AJ28" s="184"/>
      <c r="AK28" s="184"/>
      <c r="AL28" s="184"/>
      <c r="AM28" s="184"/>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row>
    <row r="29" spans="1:66" ht="17.149999999999999" customHeight="1">
      <c r="A29" s="746"/>
      <c r="B29" s="746"/>
      <c r="C29" s="746"/>
      <c r="D29" s="746"/>
      <c r="E29" s="746"/>
      <c r="F29" s="746"/>
      <c r="G29" s="746"/>
      <c r="H29" s="746"/>
      <c r="I29" s="746"/>
      <c r="J29" s="746"/>
      <c r="K29" s="746"/>
      <c r="L29" s="746"/>
      <c r="M29" s="746"/>
      <c r="N29" s="746"/>
      <c r="O29" s="746"/>
      <c r="P29" s="746"/>
      <c r="Q29" s="747"/>
      <c r="R29" s="183"/>
      <c r="S29" s="752"/>
      <c r="T29" s="753"/>
      <c r="U29" s="114"/>
      <c r="V29" s="183"/>
      <c r="W29" s="757"/>
      <c r="X29" s="746"/>
      <c r="Y29" s="746"/>
      <c r="Z29" s="746"/>
      <c r="AA29" s="746"/>
      <c r="AB29" s="747"/>
      <c r="AC29" s="114"/>
      <c r="AD29" s="114"/>
      <c r="AE29" s="114"/>
      <c r="AF29" s="114"/>
      <c r="AG29" s="114"/>
      <c r="AH29" s="114"/>
      <c r="AI29" s="114"/>
      <c r="AJ29" s="114"/>
      <c r="AK29" s="114"/>
      <c r="AL29" s="114"/>
      <c r="AM29" s="114"/>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row>
    <row r="30" spans="1:66" ht="17.149999999999999" customHeight="1" thickBot="1">
      <c r="A30" s="746"/>
      <c r="B30" s="746"/>
      <c r="C30" s="746"/>
      <c r="D30" s="746"/>
      <c r="E30" s="746"/>
      <c r="F30" s="746"/>
      <c r="G30" s="746"/>
      <c r="H30" s="746"/>
      <c r="I30" s="746"/>
      <c r="J30" s="746"/>
      <c r="K30" s="746"/>
      <c r="L30" s="746"/>
      <c r="M30" s="746"/>
      <c r="N30" s="746"/>
      <c r="O30" s="746"/>
      <c r="P30" s="746"/>
      <c r="Q30" s="747"/>
      <c r="R30" s="183"/>
      <c r="S30" s="752"/>
      <c r="T30" s="753"/>
      <c r="U30" s="114"/>
      <c r="V30" s="183"/>
      <c r="W30" s="758"/>
      <c r="X30" s="748"/>
      <c r="Y30" s="748"/>
      <c r="Z30" s="748"/>
      <c r="AA30" s="748"/>
      <c r="AB30" s="749"/>
      <c r="AC30" s="114"/>
      <c r="AD30" s="114"/>
      <c r="AE30" s="114"/>
      <c r="AF30" s="114"/>
      <c r="AG30" s="114"/>
      <c r="AH30" s="114"/>
      <c r="AI30" s="114"/>
      <c r="AJ30" s="114"/>
      <c r="AK30" s="114"/>
      <c r="AL30" s="114"/>
      <c r="AM30" s="114"/>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row>
    <row r="31" spans="1:66" ht="17.149999999999999" customHeight="1" thickTop="1">
      <c r="A31" s="746"/>
      <c r="B31" s="746"/>
      <c r="C31" s="746"/>
      <c r="D31" s="746"/>
      <c r="E31" s="746"/>
      <c r="F31" s="746"/>
      <c r="G31" s="746"/>
      <c r="H31" s="746"/>
      <c r="I31" s="746"/>
      <c r="J31" s="746"/>
      <c r="K31" s="746"/>
      <c r="L31" s="746"/>
      <c r="M31" s="746"/>
      <c r="N31" s="746"/>
      <c r="O31" s="746"/>
      <c r="P31" s="746"/>
      <c r="Q31" s="747"/>
      <c r="R31" s="183"/>
      <c r="S31" s="752"/>
      <c r="T31" s="753"/>
      <c r="U31" s="114"/>
      <c r="V31" s="183"/>
      <c r="W31" s="759" t="s">
        <v>140</v>
      </c>
      <c r="X31" s="760"/>
      <c r="Y31" s="114"/>
      <c r="Z31" s="114"/>
      <c r="AA31" s="114"/>
      <c r="AB31" s="114"/>
      <c r="AC31" s="114"/>
      <c r="AD31" s="114"/>
      <c r="AE31" s="114"/>
      <c r="AF31" s="114"/>
      <c r="AG31" s="114"/>
      <c r="AH31" s="114"/>
      <c r="AI31" s="114"/>
      <c r="AJ31" s="114"/>
      <c r="AK31" s="114"/>
      <c r="AL31" s="114"/>
      <c r="AM31" s="114"/>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row>
    <row r="32" spans="1:66" ht="17.149999999999999" customHeight="1" thickBot="1">
      <c r="A32" s="746"/>
      <c r="B32" s="746"/>
      <c r="C32" s="746"/>
      <c r="D32" s="746"/>
      <c r="E32" s="746"/>
      <c r="F32" s="746"/>
      <c r="G32" s="746"/>
      <c r="H32" s="746"/>
      <c r="I32" s="746"/>
      <c r="J32" s="746"/>
      <c r="K32" s="746"/>
      <c r="L32" s="746"/>
      <c r="M32" s="746"/>
      <c r="N32" s="746"/>
      <c r="O32" s="746"/>
      <c r="P32" s="746"/>
      <c r="Q32" s="747"/>
      <c r="S32" s="752"/>
      <c r="T32" s="753"/>
      <c r="U32" s="114"/>
      <c r="W32" s="761"/>
      <c r="X32" s="762"/>
      <c r="Y32" s="114"/>
      <c r="Z32" s="114"/>
      <c r="AA32" s="114"/>
      <c r="AB32" s="114"/>
      <c r="AC32" s="114"/>
      <c r="AD32" s="114"/>
      <c r="AE32" s="114"/>
      <c r="AF32" s="114"/>
      <c r="AG32" s="114"/>
      <c r="AH32" s="114"/>
      <c r="AI32" s="114"/>
      <c r="AJ32" s="114"/>
      <c r="AK32" s="114"/>
      <c r="AL32" s="114"/>
      <c r="AM32" s="114"/>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row>
    <row r="33" spans="1:66" ht="17.149999999999999" customHeight="1" thickTop="1">
      <c r="A33" s="746"/>
      <c r="B33" s="746"/>
      <c r="C33" s="746"/>
      <c r="D33" s="746"/>
      <c r="E33" s="746"/>
      <c r="F33" s="746"/>
      <c r="G33" s="746"/>
      <c r="H33" s="746"/>
      <c r="I33" s="746"/>
      <c r="J33" s="746"/>
      <c r="K33" s="746"/>
      <c r="L33" s="746"/>
      <c r="M33" s="746"/>
      <c r="N33" s="746"/>
      <c r="O33" s="746"/>
      <c r="P33" s="746"/>
      <c r="Q33" s="747"/>
      <c r="S33" s="752"/>
      <c r="T33" s="753"/>
      <c r="U33" s="114"/>
      <c r="W33" s="756"/>
      <c r="X33" s="744"/>
      <c r="Y33" s="744"/>
      <c r="Z33" s="744"/>
      <c r="AA33" s="744"/>
      <c r="AB33" s="745"/>
      <c r="AC33" s="114"/>
      <c r="AD33" s="114"/>
      <c r="AE33" s="114"/>
      <c r="AF33" s="114"/>
      <c r="AG33" s="114"/>
      <c r="AH33" s="114"/>
      <c r="AI33" s="114"/>
      <c r="AJ33" s="114"/>
      <c r="AK33" s="114"/>
      <c r="AL33" s="114"/>
      <c r="AM33" s="114"/>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row>
    <row r="34" spans="1:66" ht="17.149999999999999" customHeight="1" thickBot="1">
      <c r="A34" s="748"/>
      <c r="B34" s="748"/>
      <c r="C34" s="748"/>
      <c r="D34" s="748"/>
      <c r="E34" s="748"/>
      <c r="F34" s="748"/>
      <c r="G34" s="748"/>
      <c r="H34" s="748"/>
      <c r="I34" s="748"/>
      <c r="J34" s="748"/>
      <c r="K34" s="748"/>
      <c r="L34" s="748"/>
      <c r="M34" s="748"/>
      <c r="N34" s="748"/>
      <c r="O34" s="748"/>
      <c r="P34" s="748"/>
      <c r="Q34" s="749"/>
      <c r="S34" s="754"/>
      <c r="T34" s="755"/>
      <c r="U34" s="114"/>
      <c r="W34" s="758"/>
      <c r="X34" s="748"/>
      <c r="Y34" s="748"/>
      <c r="Z34" s="748"/>
      <c r="AA34" s="748"/>
      <c r="AB34" s="749"/>
      <c r="AC34" s="185"/>
      <c r="AD34" s="185"/>
      <c r="AE34" s="185"/>
      <c r="AF34" s="185"/>
      <c r="AG34" s="185"/>
      <c r="AH34" s="185"/>
      <c r="AI34" s="185"/>
      <c r="AJ34" s="185"/>
      <c r="AK34" s="185"/>
      <c r="AL34" s="185"/>
      <c r="AM34" s="185"/>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row>
    <row r="35" spans="1:66" ht="17.149999999999999" customHeight="1" thickTop="1" thickBot="1">
      <c r="A35" s="186"/>
      <c r="B35" s="187"/>
      <c r="C35" s="187"/>
      <c r="D35" s="187"/>
      <c r="E35" s="187"/>
      <c r="F35" s="187"/>
      <c r="G35" s="187"/>
      <c r="H35" s="187"/>
      <c r="I35" s="187"/>
      <c r="J35" s="187"/>
      <c r="K35" s="187"/>
      <c r="L35" s="187"/>
      <c r="M35" s="187"/>
      <c r="N35" s="110"/>
      <c r="O35" s="188" t="s">
        <v>141</v>
      </c>
      <c r="P35" s="189" t="s">
        <v>142</v>
      </c>
      <c r="S35" s="733"/>
      <c r="T35" s="733"/>
      <c r="U35" s="190"/>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row>
    <row r="36" spans="1:66" ht="17.149999999999999" customHeight="1" thickBot="1">
      <c r="A36" s="763" t="s">
        <v>120</v>
      </c>
      <c r="B36" s="764"/>
      <c r="C36" s="764"/>
      <c r="D36" s="764"/>
      <c r="E36" s="764"/>
      <c r="F36" s="764"/>
      <c r="G36" s="764"/>
      <c r="H36" s="764"/>
      <c r="I36" s="764"/>
      <c r="J36" s="764"/>
      <c r="K36" s="764"/>
      <c r="L36" s="764"/>
      <c r="M36" s="764"/>
      <c r="N36" s="109" t="s">
        <v>143</v>
      </c>
      <c r="O36" s="191" t="s">
        <v>144</v>
      </c>
      <c r="P36" s="189" t="s">
        <v>145</v>
      </c>
      <c r="R36" s="767" t="s">
        <v>136</v>
      </c>
      <c r="S36" s="768"/>
      <c r="T36" s="768"/>
      <c r="U36" s="768"/>
      <c r="V36" s="768"/>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row>
    <row r="37" spans="1:66" ht="17.149999999999999" customHeight="1" thickBot="1">
      <c r="A37" s="765"/>
      <c r="B37" s="766"/>
      <c r="C37" s="766"/>
      <c r="D37" s="766"/>
      <c r="E37" s="766"/>
      <c r="F37" s="766"/>
      <c r="G37" s="766"/>
      <c r="H37" s="766"/>
      <c r="I37" s="766"/>
      <c r="J37" s="766"/>
      <c r="K37" s="766"/>
      <c r="L37" s="766"/>
      <c r="M37" s="766"/>
      <c r="N37" s="113" t="s">
        <v>146</v>
      </c>
      <c r="O37" s="192" t="s">
        <v>147</v>
      </c>
      <c r="P37" s="189" t="s">
        <v>148</v>
      </c>
      <c r="R37" s="179"/>
      <c r="S37" s="717" t="s">
        <v>149</v>
      </c>
      <c r="T37" s="718"/>
      <c r="U37" s="718"/>
      <c r="V37" s="719"/>
      <c r="AC37" s="769" t="s">
        <v>133</v>
      </c>
      <c r="AD37" s="769"/>
      <c r="AE37" s="769"/>
      <c r="AF37" s="769"/>
      <c r="AG37" s="769"/>
      <c r="AH37" s="769"/>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row>
    <row r="38" spans="1:66" ht="17.149999999999999" customHeight="1" thickBot="1">
      <c r="A38" s="728" t="s">
        <v>121</v>
      </c>
      <c r="B38" s="729"/>
      <c r="C38" s="109" t="s">
        <v>143</v>
      </c>
      <c r="D38" s="110" t="s">
        <v>143</v>
      </c>
      <c r="E38" s="110" t="s">
        <v>143</v>
      </c>
      <c r="F38" s="110" t="s">
        <v>143</v>
      </c>
      <c r="G38" s="110" t="s">
        <v>143</v>
      </c>
      <c r="H38" s="110" t="s">
        <v>143</v>
      </c>
      <c r="I38" s="110"/>
      <c r="J38" s="110" t="s">
        <v>143</v>
      </c>
      <c r="K38" s="110" t="s">
        <v>143</v>
      </c>
      <c r="L38" s="110" t="s">
        <v>143</v>
      </c>
      <c r="M38" s="110" t="s">
        <v>143</v>
      </c>
      <c r="N38" s="114" t="s">
        <v>143</v>
      </c>
      <c r="O38" s="114"/>
      <c r="P38" s="110"/>
      <c r="Q38" s="110"/>
      <c r="S38" s="770" t="s">
        <v>150</v>
      </c>
      <c r="T38" s="771"/>
      <c r="U38" s="771"/>
      <c r="V38" s="772"/>
      <c r="W38" s="110"/>
      <c r="X38" s="110"/>
      <c r="Y38" s="110"/>
      <c r="Z38" s="110"/>
      <c r="AA38" s="110"/>
      <c r="AB38" s="110"/>
      <c r="AC38" s="114"/>
      <c r="AD38" s="114"/>
      <c r="AE38" s="114"/>
      <c r="AF38" s="114"/>
      <c r="AG38" s="114" t="s">
        <v>146</v>
      </c>
      <c r="AH38" s="110" t="s">
        <v>151</v>
      </c>
      <c r="AI38" s="110" t="s">
        <v>151</v>
      </c>
      <c r="AJ38" s="110" t="s">
        <v>151</v>
      </c>
      <c r="AK38" s="110" t="s">
        <v>151</v>
      </c>
      <c r="AL38" s="110" t="s">
        <v>151</v>
      </c>
      <c r="AM38" s="112" t="s">
        <v>146</v>
      </c>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row>
    <row r="39" spans="1:66" ht="17.149999999999999" customHeight="1" thickBot="1">
      <c r="A39" s="728"/>
      <c r="B39" s="729"/>
      <c r="C39" s="145"/>
      <c r="D39" s="114"/>
      <c r="E39" s="180"/>
      <c r="F39" s="180"/>
      <c r="G39" s="180"/>
      <c r="H39" s="180"/>
      <c r="I39" s="711"/>
      <c r="J39" s="711"/>
      <c r="K39" s="711"/>
      <c r="L39" s="711"/>
      <c r="M39" s="180"/>
      <c r="N39" s="180"/>
      <c r="O39" s="180"/>
      <c r="P39" s="180"/>
      <c r="Q39" s="180"/>
      <c r="R39" s="180"/>
      <c r="S39" s="180"/>
      <c r="T39" s="180"/>
      <c r="U39" s="180"/>
      <c r="V39" s="180"/>
      <c r="W39" s="180"/>
      <c r="X39" s="180"/>
      <c r="Y39" s="180"/>
      <c r="Z39" s="180"/>
      <c r="AA39" s="180"/>
      <c r="AB39" s="712"/>
      <c r="AC39" s="712"/>
      <c r="AD39" s="712"/>
      <c r="AE39" s="712"/>
      <c r="AF39" s="180"/>
      <c r="AG39" s="180"/>
      <c r="AH39" s="180"/>
      <c r="AI39" s="180"/>
      <c r="AJ39" s="180"/>
      <c r="AK39" s="193"/>
      <c r="AL39" s="194"/>
      <c r="AM39" s="195"/>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row>
    <row r="40" spans="1:66" ht="17.149999999999999" customHeight="1">
      <c r="A40" s="728"/>
      <c r="B40" s="729"/>
      <c r="C40" s="145"/>
      <c r="D40" s="196"/>
      <c r="E40" s="118"/>
      <c r="F40" s="117"/>
      <c r="G40" s="117"/>
      <c r="H40" s="117"/>
      <c r="I40" s="117"/>
      <c r="J40" s="119" t="s">
        <v>152</v>
      </c>
      <c r="K40" s="117"/>
      <c r="L40" s="117"/>
      <c r="M40" s="117"/>
      <c r="N40" s="117"/>
      <c r="O40" s="117"/>
      <c r="P40" s="117"/>
      <c r="Q40" s="117"/>
      <c r="R40" s="120"/>
      <c r="S40" s="120"/>
      <c r="T40" s="120"/>
      <c r="U40" s="120"/>
      <c r="V40" s="120"/>
      <c r="W40" s="120"/>
      <c r="X40" s="120"/>
      <c r="Y40" s="120"/>
      <c r="Z40" s="120"/>
      <c r="AA40" s="120"/>
      <c r="AB40" s="120"/>
      <c r="AC40" s="120"/>
      <c r="AD40" s="120"/>
      <c r="AE40" s="120"/>
      <c r="AF40" s="120"/>
      <c r="AG40" s="120"/>
      <c r="AH40" s="120"/>
      <c r="AI40" s="120"/>
      <c r="AJ40" s="120"/>
      <c r="AK40" s="120"/>
      <c r="AL40" s="197"/>
      <c r="AM40" s="116"/>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row>
    <row r="41" spans="1:66" ht="17.149999999999999" customHeight="1" thickBot="1">
      <c r="A41" s="728"/>
      <c r="B41" s="729"/>
      <c r="C41" s="113"/>
      <c r="D41" s="116"/>
      <c r="E41" s="168"/>
      <c r="F41" s="124"/>
      <c r="G41" s="125"/>
      <c r="H41" s="125"/>
      <c r="I41" s="125"/>
      <c r="J41" s="125"/>
      <c r="K41" s="125"/>
      <c r="L41" s="125"/>
      <c r="M41" s="125"/>
      <c r="N41" s="126"/>
      <c r="O41" s="125"/>
      <c r="P41" s="125"/>
      <c r="Q41" s="127"/>
      <c r="R41" s="114"/>
      <c r="S41" s="128"/>
      <c r="T41" s="128"/>
      <c r="U41" s="128"/>
      <c r="V41" s="114"/>
      <c r="W41" s="123"/>
      <c r="X41" s="125"/>
      <c r="Y41" s="125"/>
      <c r="Z41" s="125"/>
      <c r="AA41" s="125"/>
      <c r="AB41" s="125"/>
      <c r="AC41" s="125"/>
      <c r="AD41" s="125"/>
      <c r="AE41" s="125"/>
      <c r="AF41" s="125"/>
      <c r="AG41" s="125"/>
      <c r="AH41" s="125"/>
      <c r="AI41" s="198"/>
      <c r="AJ41" s="198"/>
      <c r="AK41" s="114"/>
      <c r="AL41" s="199"/>
      <c r="AM41" s="116"/>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row>
    <row r="42" spans="1:66" ht="17.149999999999999" customHeight="1" thickBot="1">
      <c r="A42" s="728"/>
      <c r="B42" s="729"/>
      <c r="C42" s="113"/>
      <c r="D42" s="116"/>
      <c r="E42" s="168"/>
      <c r="F42" s="200" t="s">
        <v>153</v>
      </c>
      <c r="G42" s="125"/>
      <c r="H42" s="125"/>
      <c r="I42" s="125"/>
      <c r="J42" s="131"/>
      <c r="K42" s="125"/>
      <c r="L42" s="125"/>
      <c r="M42" s="125"/>
      <c r="N42" s="132"/>
      <c r="O42" s="133" t="s">
        <v>154</v>
      </c>
      <c r="P42" s="133"/>
      <c r="Q42" s="133" t="s">
        <v>154</v>
      </c>
      <c r="R42" s="133"/>
      <c r="S42" s="133" t="s">
        <v>154</v>
      </c>
      <c r="T42" s="133"/>
      <c r="U42" s="133" t="s">
        <v>154</v>
      </c>
      <c r="V42" s="133"/>
      <c r="W42" s="133" t="s">
        <v>154</v>
      </c>
      <c r="X42" s="133"/>
      <c r="Y42" s="133" t="s">
        <v>154</v>
      </c>
      <c r="Z42" s="133"/>
      <c r="AA42" s="133" t="s">
        <v>154</v>
      </c>
      <c r="AB42" s="125"/>
      <c r="AC42" s="125"/>
      <c r="AD42" s="125"/>
      <c r="AE42" s="125"/>
      <c r="AF42" s="131"/>
      <c r="AG42" s="125"/>
      <c r="AH42" s="125"/>
      <c r="AI42" s="125"/>
      <c r="AJ42" s="176" t="s">
        <v>153</v>
      </c>
      <c r="AK42" s="201"/>
      <c r="AL42" s="199"/>
      <c r="AM42" s="116"/>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row>
    <row r="43" spans="1:66" ht="17.149999999999999" customHeight="1" thickBot="1">
      <c r="A43" s="728"/>
      <c r="B43" s="729"/>
      <c r="C43" s="113"/>
      <c r="D43" s="116"/>
      <c r="E43" s="168" t="s">
        <v>153</v>
      </c>
      <c r="F43" s="202"/>
      <c r="G43" s="134"/>
      <c r="H43" s="135"/>
      <c r="I43" s="136"/>
      <c r="J43" s="137"/>
      <c r="K43" s="138"/>
      <c r="L43" s="135"/>
      <c r="M43" s="139"/>
      <c r="N43" s="139"/>
      <c r="O43" s="140"/>
      <c r="P43" s="141"/>
      <c r="Q43" s="142"/>
      <c r="R43" s="114"/>
      <c r="S43" s="128"/>
      <c r="T43" s="128"/>
      <c r="U43" s="133"/>
      <c r="W43" s="123"/>
      <c r="X43" s="125"/>
      <c r="Y43" s="143"/>
      <c r="Z43" s="143"/>
      <c r="AA43" s="125"/>
      <c r="AB43" s="134"/>
      <c r="AC43" s="134"/>
      <c r="AD43" s="135"/>
      <c r="AE43" s="136"/>
      <c r="AF43" s="137"/>
      <c r="AG43" s="138"/>
      <c r="AH43" s="135"/>
      <c r="AI43" s="139"/>
      <c r="AJ43" s="139"/>
      <c r="AK43" s="175" t="s">
        <v>153</v>
      </c>
      <c r="AL43" s="199"/>
      <c r="AM43" s="753"/>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row>
    <row r="44" spans="1:66" ht="17.149999999999999" customHeight="1" thickBot="1">
      <c r="A44" s="728"/>
      <c r="B44" s="729"/>
      <c r="C44" s="113"/>
      <c r="D44" s="116"/>
      <c r="E44" s="144"/>
      <c r="F44" s="145"/>
      <c r="G44" s="146"/>
      <c r="H44" s="147"/>
      <c r="I44" s="148"/>
      <c r="J44" s="148"/>
      <c r="K44" s="149"/>
      <c r="L44" s="149"/>
      <c r="M44" s="150"/>
      <c r="N44" s="151"/>
      <c r="O44" s="125"/>
      <c r="P44" s="125"/>
      <c r="Q44" s="127"/>
      <c r="R44" s="114"/>
      <c r="S44" s="128"/>
      <c r="T44" s="128"/>
      <c r="U44" s="133" t="s">
        <v>154</v>
      </c>
      <c r="W44" s="128"/>
      <c r="X44" s="127"/>
      <c r="Y44" s="143"/>
      <c r="Z44" s="143"/>
      <c r="AA44" s="127"/>
      <c r="AB44" s="145"/>
      <c r="AC44" s="146"/>
      <c r="AD44" s="147"/>
      <c r="AE44" s="148"/>
      <c r="AF44" s="148"/>
      <c r="AG44" s="149"/>
      <c r="AH44" s="149"/>
      <c r="AI44" s="150"/>
      <c r="AJ44" s="151"/>
      <c r="AK44" s="116"/>
      <c r="AL44" s="199"/>
      <c r="AM44" s="753"/>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row>
    <row r="45" spans="1:66" ht="17.149999999999999" customHeight="1" thickBot="1">
      <c r="A45" s="728"/>
      <c r="B45" s="729"/>
      <c r="C45" s="113"/>
      <c r="D45" s="203" t="s">
        <v>155</v>
      </c>
      <c r="E45" s="153"/>
      <c r="F45" s="145"/>
      <c r="G45" s="730" t="s">
        <v>156</v>
      </c>
      <c r="H45" s="730"/>
      <c r="I45" s="730"/>
      <c r="J45" s="730"/>
      <c r="K45" s="730"/>
      <c r="L45" s="730"/>
      <c r="M45" s="730"/>
      <c r="N45" s="154"/>
      <c r="O45" s="155"/>
      <c r="P45" s="155"/>
      <c r="Q45" s="155"/>
      <c r="R45" s="114"/>
      <c r="S45" s="153"/>
      <c r="T45" s="153"/>
      <c r="U45" s="133"/>
      <c r="W45" s="153"/>
      <c r="X45" s="156"/>
      <c r="Y45" s="143"/>
      <c r="Z45" s="143"/>
      <c r="AA45" s="127"/>
      <c r="AB45" s="145"/>
      <c r="AC45" s="143"/>
      <c r="AD45" s="127"/>
      <c r="AE45" s="157"/>
      <c r="AF45" s="157"/>
      <c r="AG45" s="125"/>
      <c r="AH45" s="125"/>
      <c r="AI45" s="125"/>
      <c r="AJ45" s="154"/>
      <c r="AK45" s="152"/>
      <c r="AL45" s="113"/>
      <c r="AM45" s="204"/>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row>
    <row r="46" spans="1:66" ht="17.149999999999999" customHeight="1">
      <c r="A46" s="728"/>
      <c r="B46" s="729"/>
      <c r="C46" s="113"/>
      <c r="D46" s="721" t="s">
        <v>125</v>
      </c>
      <c r="E46" s="128"/>
      <c r="F46" s="158"/>
      <c r="G46" s="731"/>
      <c r="H46" s="731"/>
      <c r="I46" s="731"/>
      <c r="J46" s="731"/>
      <c r="K46" s="731"/>
      <c r="L46" s="731"/>
      <c r="M46" s="731"/>
      <c r="N46" s="151"/>
      <c r="O46" s="125"/>
      <c r="P46" s="125"/>
      <c r="Q46" s="127"/>
      <c r="R46" s="114"/>
      <c r="S46" s="128"/>
      <c r="T46" s="159"/>
      <c r="U46" s="133" t="s">
        <v>154</v>
      </c>
      <c r="V46" s="159"/>
      <c r="W46" s="159"/>
      <c r="X46" s="127"/>
      <c r="Y46" s="127"/>
      <c r="Z46" s="127"/>
      <c r="AA46" s="127"/>
      <c r="AB46" s="158"/>
      <c r="AC46" s="127"/>
      <c r="AD46" s="127"/>
      <c r="AE46" s="125"/>
      <c r="AF46" s="125"/>
      <c r="AG46" s="125"/>
      <c r="AH46" s="125"/>
      <c r="AI46" s="125"/>
      <c r="AJ46" s="151"/>
      <c r="AK46" s="152"/>
      <c r="AL46" s="721" t="s">
        <v>125</v>
      </c>
      <c r="AM46" s="753"/>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row>
    <row r="47" spans="1:66" ht="17.149999999999999" customHeight="1" thickBot="1">
      <c r="A47" s="728"/>
      <c r="B47" s="729"/>
      <c r="C47" s="113"/>
      <c r="D47" s="722"/>
      <c r="E47" s="128"/>
      <c r="F47" s="158"/>
      <c r="G47" s="731"/>
      <c r="H47" s="731"/>
      <c r="I47" s="731"/>
      <c r="J47" s="731"/>
      <c r="K47" s="731"/>
      <c r="L47" s="731"/>
      <c r="M47" s="731"/>
      <c r="N47" s="151"/>
      <c r="O47" s="125"/>
      <c r="P47" s="143"/>
      <c r="Q47" s="127"/>
      <c r="R47" s="114"/>
      <c r="S47" s="128"/>
      <c r="T47" s="159"/>
      <c r="U47" s="133"/>
      <c r="V47" s="159"/>
      <c r="W47" s="159"/>
      <c r="X47" s="127"/>
      <c r="Y47" s="127"/>
      <c r="Z47" s="127"/>
      <c r="AA47" s="127"/>
      <c r="AB47" s="158"/>
      <c r="AC47" s="127"/>
      <c r="AD47" s="127"/>
      <c r="AE47" s="125"/>
      <c r="AF47" s="125"/>
      <c r="AG47" s="125"/>
      <c r="AH47" s="125"/>
      <c r="AI47" s="125"/>
      <c r="AJ47" s="151"/>
      <c r="AK47" s="114"/>
      <c r="AL47" s="722"/>
      <c r="AM47" s="753"/>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row>
    <row r="48" spans="1:66" ht="17.149999999999999" customHeight="1" thickBot="1">
      <c r="A48" s="728"/>
      <c r="B48" s="729"/>
      <c r="C48" s="113"/>
      <c r="D48" s="116"/>
      <c r="E48" s="128"/>
      <c r="F48" s="160"/>
      <c r="G48" s="732"/>
      <c r="H48" s="732"/>
      <c r="I48" s="732"/>
      <c r="J48" s="732"/>
      <c r="K48" s="732"/>
      <c r="L48" s="732"/>
      <c r="M48" s="732"/>
      <c r="N48" s="150"/>
      <c r="O48" s="133" t="s">
        <v>154</v>
      </c>
      <c r="P48" s="125"/>
      <c r="Q48" s="161" t="s">
        <v>157</v>
      </c>
      <c r="R48" s="143"/>
      <c r="S48" s="133" t="s">
        <v>154</v>
      </c>
      <c r="T48" s="133"/>
      <c r="U48" s="133" t="s">
        <v>154</v>
      </c>
      <c r="V48" s="133"/>
      <c r="W48" s="133" t="s">
        <v>154</v>
      </c>
      <c r="X48" s="133"/>
      <c r="Y48" s="133" t="s">
        <v>154</v>
      </c>
      <c r="Z48" s="133"/>
      <c r="AA48" s="133" t="s">
        <v>154</v>
      </c>
      <c r="AB48" s="160"/>
      <c r="AC48" s="149"/>
      <c r="AD48" s="149"/>
      <c r="AE48" s="149"/>
      <c r="AF48" s="149"/>
      <c r="AG48" s="149"/>
      <c r="AH48" s="149"/>
      <c r="AI48" s="149"/>
      <c r="AJ48" s="150"/>
      <c r="AK48" s="114"/>
      <c r="AL48" s="199"/>
      <c r="AM48" s="753"/>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row>
    <row r="49" spans="1:66" ht="17.149999999999999" customHeight="1" thickBot="1">
      <c r="A49" s="728"/>
      <c r="B49" s="729"/>
      <c r="C49" s="113"/>
      <c r="D49" s="116"/>
      <c r="E49" s="123"/>
      <c r="F49" s="162"/>
      <c r="G49" s="125"/>
      <c r="H49" s="125"/>
      <c r="I49" s="125"/>
      <c r="J49" s="125"/>
      <c r="K49" s="125"/>
      <c r="L49" s="125"/>
      <c r="M49" s="125"/>
      <c r="N49" s="151"/>
      <c r="O49" s="125"/>
      <c r="P49" s="125"/>
      <c r="Q49" s="127"/>
      <c r="R49" s="114"/>
      <c r="S49" s="128"/>
      <c r="T49" s="159"/>
      <c r="U49" s="133"/>
      <c r="V49" s="159"/>
      <c r="W49" s="159"/>
      <c r="X49" s="125"/>
      <c r="Y49" s="125"/>
      <c r="Z49" s="125"/>
      <c r="AA49" s="125"/>
      <c r="AB49" s="162"/>
      <c r="AC49" s="125"/>
      <c r="AD49" s="125"/>
      <c r="AE49" s="125"/>
      <c r="AF49" s="125"/>
      <c r="AG49" s="125"/>
      <c r="AH49" s="125"/>
      <c r="AI49" s="125"/>
      <c r="AJ49" s="151"/>
      <c r="AK49" s="114"/>
      <c r="AL49" s="199"/>
      <c r="AM49" s="753"/>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row>
    <row r="50" spans="1:66" ht="17.149999999999999" customHeight="1">
      <c r="A50" s="728"/>
      <c r="B50" s="729"/>
      <c r="C50" s="113"/>
      <c r="D50" s="721" t="s">
        <v>155</v>
      </c>
      <c r="E50" s="123"/>
      <c r="F50" s="145"/>
      <c r="G50" s="143"/>
      <c r="H50" s="125"/>
      <c r="I50" s="163"/>
      <c r="J50" s="163"/>
      <c r="K50" s="125"/>
      <c r="L50" s="125"/>
      <c r="M50" s="125"/>
      <c r="N50" s="151"/>
      <c r="O50" s="125"/>
      <c r="P50" s="125"/>
      <c r="Q50" s="127"/>
      <c r="R50" s="114"/>
      <c r="S50" s="128"/>
      <c r="T50" s="128"/>
      <c r="U50" s="133" t="s">
        <v>154</v>
      </c>
      <c r="V50" s="128"/>
      <c r="W50" s="128"/>
      <c r="X50" s="125"/>
      <c r="Y50" s="125"/>
      <c r="Z50" s="125"/>
      <c r="AA50" s="125"/>
      <c r="AB50" s="145"/>
      <c r="AC50" s="143"/>
      <c r="AD50" s="125"/>
      <c r="AE50" s="163"/>
      <c r="AF50" s="163"/>
      <c r="AG50" s="125"/>
      <c r="AH50" s="125"/>
      <c r="AI50" s="125"/>
      <c r="AJ50" s="151"/>
      <c r="AK50" s="114"/>
      <c r="AL50" s="721" t="s">
        <v>125</v>
      </c>
      <c r="AM50" s="753"/>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row>
    <row r="51" spans="1:66" ht="17.149999999999999" customHeight="1" thickBot="1">
      <c r="A51" s="728"/>
      <c r="B51" s="729"/>
      <c r="C51" s="113"/>
      <c r="D51" s="722"/>
      <c r="E51" s="123"/>
      <c r="F51" s="145"/>
      <c r="G51" s="143"/>
      <c r="H51" s="127"/>
      <c r="I51" s="163"/>
      <c r="J51" s="163"/>
      <c r="K51" s="125"/>
      <c r="L51" s="125"/>
      <c r="M51" s="125"/>
      <c r="N51" s="151"/>
      <c r="O51" s="125"/>
      <c r="P51" s="125"/>
      <c r="Q51" s="127"/>
      <c r="R51" s="114"/>
      <c r="S51" s="128"/>
      <c r="T51" s="128"/>
      <c r="U51" s="133"/>
      <c r="V51" s="128"/>
      <c r="W51" s="128"/>
      <c r="X51" s="125"/>
      <c r="Y51" s="143"/>
      <c r="Z51" s="143"/>
      <c r="AA51" s="125"/>
      <c r="AB51" s="145"/>
      <c r="AC51" s="143"/>
      <c r="AD51" s="127"/>
      <c r="AE51" s="163"/>
      <c r="AF51" s="163"/>
      <c r="AG51" s="125"/>
      <c r="AH51" s="125"/>
      <c r="AI51" s="125"/>
      <c r="AJ51" s="151"/>
      <c r="AK51" s="114"/>
      <c r="AL51" s="722"/>
      <c r="AM51" s="205"/>
    </row>
    <row r="52" spans="1:66" ht="17.149999999999999" customHeight="1" thickBot="1">
      <c r="A52" s="728"/>
      <c r="B52" s="729"/>
      <c r="C52" s="113"/>
      <c r="D52" s="116"/>
      <c r="E52" s="144"/>
      <c r="F52" s="145"/>
      <c r="G52" s="143"/>
      <c r="H52" s="127"/>
      <c r="I52" s="164"/>
      <c r="J52" s="164"/>
      <c r="K52" s="125"/>
      <c r="L52" s="125"/>
      <c r="M52" s="125"/>
      <c r="N52" s="154"/>
      <c r="O52" s="155"/>
      <c r="P52" s="155"/>
      <c r="Q52" s="155"/>
      <c r="R52" s="114"/>
      <c r="S52" s="128"/>
      <c r="T52" s="128"/>
      <c r="U52" s="133" t="s">
        <v>154</v>
      </c>
      <c r="V52" s="128"/>
      <c r="W52" s="128"/>
      <c r="X52" s="127"/>
      <c r="Y52" s="143"/>
      <c r="Z52" s="143"/>
      <c r="AA52" s="127"/>
      <c r="AB52" s="145"/>
      <c r="AC52" s="143"/>
      <c r="AD52" s="127"/>
      <c r="AE52" s="164"/>
      <c r="AF52" s="164"/>
      <c r="AG52" s="125"/>
      <c r="AH52" s="125"/>
      <c r="AI52" s="125"/>
      <c r="AJ52" s="154"/>
      <c r="AK52" s="116"/>
      <c r="AL52" s="113"/>
      <c r="AM52" s="753"/>
    </row>
    <row r="53" spans="1:66" ht="17.149999999999999" customHeight="1" thickBot="1">
      <c r="A53" s="728"/>
      <c r="B53" s="729"/>
      <c r="C53" s="113"/>
      <c r="D53" s="116"/>
      <c r="E53" s="153"/>
      <c r="F53" s="158"/>
      <c r="G53" s="165"/>
      <c r="H53" s="166"/>
      <c r="I53" s="135"/>
      <c r="J53" s="135"/>
      <c r="K53" s="135"/>
      <c r="L53" s="135"/>
      <c r="M53" s="139"/>
      <c r="N53" s="151"/>
      <c r="O53" s="125"/>
      <c r="P53" s="125"/>
      <c r="Q53" s="127"/>
      <c r="R53" s="114"/>
      <c r="S53" s="128"/>
      <c r="T53" s="128"/>
      <c r="U53" s="133"/>
      <c r="V53" s="114"/>
      <c r="W53" s="123"/>
      <c r="X53" s="156"/>
      <c r="Y53" s="143"/>
      <c r="Z53" s="143"/>
      <c r="AA53" s="127"/>
      <c r="AB53" s="158"/>
      <c r="AC53" s="165"/>
      <c r="AD53" s="166"/>
      <c r="AE53" s="135"/>
      <c r="AF53" s="135"/>
      <c r="AG53" s="135"/>
      <c r="AH53" s="135"/>
      <c r="AI53" s="139"/>
      <c r="AJ53" s="151"/>
      <c r="AK53" s="114"/>
      <c r="AL53" s="206"/>
      <c r="AM53" s="753"/>
    </row>
    <row r="54" spans="1:66" ht="17.149999999999999" customHeight="1" thickBot="1">
      <c r="A54" s="728"/>
      <c r="B54" s="729"/>
      <c r="C54" s="113"/>
      <c r="D54" s="116"/>
      <c r="E54" s="128"/>
      <c r="F54" s="169"/>
      <c r="G54" s="169"/>
      <c r="H54" s="147"/>
      <c r="I54" s="170"/>
      <c r="J54" s="171"/>
      <c r="K54" s="138"/>
      <c r="L54" s="149"/>
      <c r="M54" s="150"/>
      <c r="N54" s="150"/>
      <c r="O54" s="172"/>
      <c r="P54" s="173"/>
      <c r="Q54" s="174"/>
      <c r="R54" s="114"/>
      <c r="S54" s="128"/>
      <c r="T54" s="128"/>
      <c r="U54" s="133" t="s">
        <v>154</v>
      </c>
      <c r="V54" s="114"/>
      <c r="W54" s="123"/>
      <c r="X54" s="127"/>
      <c r="Y54" s="127"/>
      <c r="Z54" s="127"/>
      <c r="AA54" s="127"/>
      <c r="AB54" s="169"/>
      <c r="AC54" s="169"/>
      <c r="AD54" s="147"/>
      <c r="AE54" s="170"/>
      <c r="AF54" s="171"/>
      <c r="AG54" s="138"/>
      <c r="AH54" s="149"/>
      <c r="AI54" s="150"/>
      <c r="AJ54" s="150"/>
      <c r="AK54" s="114"/>
      <c r="AL54" s="206"/>
      <c r="AM54" s="116"/>
    </row>
    <row r="55" spans="1:66" ht="17.149999999999999" customHeight="1" thickBot="1">
      <c r="A55" s="728"/>
      <c r="B55" s="729"/>
      <c r="C55" s="113"/>
      <c r="D55" s="116"/>
      <c r="E55" s="128"/>
      <c r="F55" s="127"/>
      <c r="G55" s="127"/>
      <c r="H55" s="127"/>
      <c r="I55" s="125"/>
      <c r="J55" s="131"/>
      <c r="K55" s="125"/>
      <c r="L55" s="125"/>
      <c r="M55" s="125"/>
      <c r="N55" s="125"/>
      <c r="O55" s="133" t="s">
        <v>154</v>
      </c>
      <c r="P55" s="133"/>
      <c r="Q55" s="133" t="s">
        <v>154</v>
      </c>
      <c r="R55" s="133"/>
      <c r="S55" s="133" t="s">
        <v>154</v>
      </c>
      <c r="T55" s="133"/>
      <c r="U55" s="133" t="s">
        <v>154</v>
      </c>
      <c r="V55" s="133"/>
      <c r="W55" s="133" t="s">
        <v>154</v>
      </c>
      <c r="X55" s="133"/>
      <c r="Y55" s="133" t="s">
        <v>154</v>
      </c>
      <c r="Z55" s="133"/>
      <c r="AA55" s="133" t="s">
        <v>154</v>
      </c>
      <c r="AB55" s="127"/>
      <c r="AC55" s="127"/>
      <c r="AD55" s="127"/>
      <c r="AE55" s="125"/>
      <c r="AF55" s="131"/>
      <c r="AG55" s="125"/>
      <c r="AH55" s="125"/>
      <c r="AI55" s="125"/>
      <c r="AJ55" s="125"/>
      <c r="AK55" s="114"/>
      <c r="AL55" s="206"/>
      <c r="AM55" s="116"/>
    </row>
    <row r="56" spans="1:66" ht="17.149999999999999" customHeight="1" thickBot="1">
      <c r="A56" s="728"/>
      <c r="B56" s="729"/>
      <c r="C56" s="178"/>
      <c r="D56" s="179"/>
      <c r="E56" s="114"/>
      <c r="F56" s="114"/>
      <c r="G56" s="114"/>
      <c r="H56" s="114"/>
      <c r="I56" s="114"/>
      <c r="J56" s="114"/>
      <c r="K56" s="114"/>
      <c r="L56" s="114"/>
      <c r="M56" s="114"/>
      <c r="N56" s="128"/>
      <c r="O56" s="128"/>
      <c r="P56" s="725"/>
      <c r="Q56" s="725"/>
      <c r="R56" s="128"/>
      <c r="S56" s="128"/>
      <c r="T56" s="128"/>
      <c r="U56" s="128"/>
      <c r="V56" s="114"/>
      <c r="W56" s="123"/>
      <c r="X56" s="123"/>
      <c r="Y56" s="123"/>
      <c r="Z56" s="123"/>
      <c r="AA56" s="123"/>
      <c r="AB56" s="114"/>
      <c r="AC56" s="114"/>
      <c r="AD56" s="114"/>
      <c r="AE56" s="114"/>
      <c r="AF56" s="114"/>
      <c r="AG56" s="114"/>
      <c r="AH56" s="114"/>
      <c r="AI56" s="114"/>
      <c r="AJ56" s="128"/>
      <c r="AK56" s="114"/>
      <c r="AL56" s="206"/>
      <c r="AM56" s="204"/>
    </row>
    <row r="57" spans="1:66" ht="17.149999999999999" customHeight="1">
      <c r="A57" s="113"/>
      <c r="B57" s="114"/>
      <c r="C57" s="194"/>
      <c r="D57" s="194"/>
      <c r="E57" s="187"/>
      <c r="F57" s="187"/>
      <c r="G57" s="187"/>
      <c r="H57" s="187"/>
      <c r="I57" s="773"/>
      <c r="J57" s="773"/>
      <c r="K57" s="773"/>
      <c r="L57" s="773"/>
      <c r="M57" s="187"/>
      <c r="N57" s="187"/>
      <c r="O57" s="187"/>
      <c r="P57" s="187"/>
      <c r="Q57" s="709" t="s">
        <v>120</v>
      </c>
      <c r="R57" s="709"/>
      <c r="S57" s="709"/>
      <c r="T57" s="709"/>
      <c r="U57" s="709"/>
      <c r="V57" s="709"/>
      <c r="W57" s="709"/>
      <c r="X57" s="187"/>
      <c r="Y57" s="187"/>
      <c r="Z57" s="187"/>
      <c r="AA57" s="187"/>
      <c r="AB57" s="774"/>
      <c r="AC57" s="774"/>
      <c r="AD57" s="774"/>
      <c r="AE57" s="774"/>
      <c r="AF57" s="187"/>
      <c r="AG57" s="187"/>
      <c r="AH57" s="187"/>
      <c r="AI57" s="187"/>
      <c r="AJ57" s="187"/>
      <c r="AK57" s="187"/>
      <c r="AL57" s="114"/>
      <c r="AM57" s="116"/>
    </row>
    <row r="58" spans="1:66" ht="17.149999999999999" customHeight="1" thickBot="1">
      <c r="A58" s="178"/>
      <c r="B58" s="180"/>
      <c r="C58" s="207"/>
      <c r="D58" s="207"/>
      <c r="E58" s="207"/>
      <c r="F58" s="207"/>
      <c r="G58" s="207"/>
      <c r="H58" s="207"/>
      <c r="I58" s="207"/>
      <c r="J58" s="207"/>
      <c r="K58" s="207"/>
      <c r="L58" s="207"/>
      <c r="M58" s="207"/>
      <c r="N58" s="207"/>
      <c r="O58" s="207"/>
      <c r="P58" s="207"/>
      <c r="Q58" s="710"/>
      <c r="R58" s="710"/>
      <c r="S58" s="710"/>
      <c r="T58" s="710"/>
      <c r="U58" s="710"/>
      <c r="V58" s="710"/>
      <c r="W58" s="710"/>
      <c r="X58" s="207"/>
      <c r="Y58" s="207"/>
      <c r="Z58" s="207"/>
      <c r="AA58" s="207"/>
      <c r="AB58" s="207"/>
      <c r="AC58" s="207"/>
      <c r="AD58" s="207"/>
      <c r="AE58" s="207"/>
      <c r="AF58" s="207"/>
      <c r="AG58" s="207"/>
      <c r="AH58" s="207"/>
      <c r="AI58" s="207"/>
      <c r="AJ58" s="207"/>
      <c r="AK58" s="207"/>
      <c r="AL58" s="180"/>
      <c r="AM58" s="179"/>
    </row>
    <row r="59" spans="1:66" ht="17.149999999999999" customHeight="1">
      <c r="B59" s="108" t="s">
        <v>158</v>
      </c>
      <c r="W59" s="108" t="s">
        <v>159</v>
      </c>
    </row>
    <row r="60" spans="1:66" ht="17.149999999999999" customHeight="1">
      <c r="B60" s="108" t="s">
        <v>160</v>
      </c>
      <c r="X60" s="108" t="s">
        <v>161</v>
      </c>
    </row>
  </sheetData>
  <mergeCells count="51">
    <mergeCell ref="AM52:AM53"/>
    <mergeCell ref="P56:Q56"/>
    <mergeCell ref="I57:L57"/>
    <mergeCell ref="Q57:W58"/>
    <mergeCell ref="AB57:AE57"/>
    <mergeCell ref="AM43:AM44"/>
    <mergeCell ref="G45:M48"/>
    <mergeCell ref="D46:D47"/>
    <mergeCell ref="AL46:AL47"/>
    <mergeCell ref="AM46:AM50"/>
    <mergeCell ref="D50:D51"/>
    <mergeCell ref="AL50:AL51"/>
    <mergeCell ref="A36:M37"/>
    <mergeCell ref="R36:V36"/>
    <mergeCell ref="S37:V37"/>
    <mergeCell ref="AC37:AH37"/>
    <mergeCell ref="A38:B56"/>
    <mergeCell ref="S38:V38"/>
    <mergeCell ref="I39:L39"/>
    <mergeCell ref="AB39:AE39"/>
    <mergeCell ref="S35:T35"/>
    <mergeCell ref="G24:P25"/>
    <mergeCell ref="Q24:W25"/>
    <mergeCell ref="X24:AG25"/>
    <mergeCell ref="B25:F25"/>
    <mergeCell ref="A28:Q34"/>
    <mergeCell ref="S28:T34"/>
    <mergeCell ref="W28:AB30"/>
    <mergeCell ref="W31:X32"/>
    <mergeCell ref="W33:AB34"/>
    <mergeCell ref="AH25:AL25"/>
    <mergeCell ref="A26:Q27"/>
    <mergeCell ref="S26:V26"/>
    <mergeCell ref="R27:V27"/>
    <mergeCell ref="C15:C16"/>
    <mergeCell ref="H15:I17"/>
    <mergeCell ref="AK15:AK16"/>
    <mergeCell ref="O21:P21"/>
    <mergeCell ref="I23:L23"/>
    <mergeCell ref="S23:U23"/>
    <mergeCell ref="AB23:AE23"/>
    <mergeCell ref="A5:B21"/>
    <mergeCell ref="AL5:AM21"/>
    <mergeCell ref="F10:L13"/>
    <mergeCell ref="C11:C12"/>
    <mergeCell ref="AK11:AK12"/>
    <mergeCell ref="A1:AM1"/>
    <mergeCell ref="A2:AM2"/>
    <mergeCell ref="Q3:W4"/>
    <mergeCell ref="I4:L4"/>
    <mergeCell ref="AB4:AE4"/>
  </mergeCells>
  <phoneticPr fontId="4"/>
  <printOptions horizontalCentered="1" verticalCentered="1"/>
  <pageMargins left="0.78740157480314965" right="0.39370078740157483" top="0" bottom="0" header="0.31496062992125984" footer="0.31496062992125984"/>
  <pageSetup paperSize="9" scale="81" orientation="portrait" horizontalDpi="4294967293" vertic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FF"/>
  </sheetPr>
  <dimension ref="A1:M31"/>
  <sheetViews>
    <sheetView zoomScale="110" zoomScaleNormal="110" workbookViewId="0">
      <selection activeCell="A2" sqref="A2"/>
    </sheetView>
  </sheetViews>
  <sheetFormatPr defaultRowHeight="13.25"/>
  <sheetData>
    <row r="1" spans="1:13" ht="41.25" customHeight="1">
      <c r="A1" s="775" t="s">
        <v>359</v>
      </c>
      <c r="B1" s="775"/>
      <c r="C1" s="775"/>
      <c r="D1" s="775"/>
      <c r="E1" s="775"/>
      <c r="F1" s="775"/>
      <c r="G1" s="775"/>
      <c r="H1" s="775"/>
      <c r="I1" s="775"/>
      <c r="J1" s="775"/>
      <c r="K1" s="775"/>
      <c r="L1" s="775"/>
      <c r="M1" s="775"/>
    </row>
    <row r="31" ht="28.5" customHeight="1"/>
  </sheetData>
  <mergeCells count="1">
    <mergeCell ref="A1:M1"/>
  </mergeCells>
  <phoneticPr fontId="4"/>
  <pageMargins left="0.70866141732283472" right="0.70866141732283472" top="0.74803149606299213" bottom="0.74803149606299213" header="0.31496062992125984" footer="0.31496062992125984"/>
  <pageSetup paperSize="9"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大会要項</vt:lpstr>
      <vt:lpstr>健康チェックシート（提出用）</vt:lpstr>
      <vt:lpstr>予選組合せ</vt:lpstr>
      <vt:lpstr>予選リーグ結果</vt:lpstr>
      <vt:lpstr>予選星取表</vt:lpstr>
      <vt:lpstr>決勝トーナメント</vt:lpstr>
      <vt:lpstr>フレンドリートーナメント</vt:lpstr>
      <vt:lpstr>決勝T会場設営</vt:lpstr>
      <vt:lpstr>南大分SP駐車エリア</vt:lpstr>
      <vt:lpstr>西部グランド駐車エリア</vt:lpstr>
      <vt:lpstr>駐車券</vt:lpstr>
      <vt:lpstr>'健康チェックシート（提出用）'!Print_Area</vt:lpstr>
      <vt:lpstr>予選星取表!Print_Area</vt:lpstr>
      <vt:lpstr>予選組合せ!Print_Area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U0003</dc:creator>
  <cp:lastModifiedBy>上野貴士</cp:lastModifiedBy>
  <cp:lastPrinted>2020-07-18T09:43:57Z</cp:lastPrinted>
  <dcterms:created xsi:type="dcterms:W3CDTF">2007-07-10T02:37:53Z</dcterms:created>
  <dcterms:modified xsi:type="dcterms:W3CDTF">2020-07-23T04:54:14Z</dcterms:modified>
</cp:coreProperties>
</file>